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nderjm\Dropbox\Publishing\Red colobus action plan\ReCAP full document\"/>
    </mc:Choice>
  </mc:AlternateContent>
  <bookViews>
    <workbookView xWindow="15" yWindow="0" windowWidth="19185" windowHeight="10200"/>
  </bookViews>
  <sheets>
    <sheet name="ReCAP budget_working_final" sheetId="43" r:id="rId1"/>
    <sheet name="temminckii" sheetId="23" r:id="rId2"/>
    <sheet name="badius" sheetId="24" r:id="rId3"/>
    <sheet name="waldroni" sheetId="25" r:id="rId4"/>
    <sheet name="epieni" sheetId="26" r:id="rId5"/>
    <sheet name="pennantii" sheetId="27" r:id="rId6"/>
    <sheet name="preussi" sheetId="28" r:id="rId7"/>
    <sheet name="bouvieri" sheetId="29" r:id="rId8"/>
    <sheet name="oustaleti" sheetId="30" r:id="rId9"/>
    <sheet name="tholloni" sheetId="31" r:id="rId10"/>
    <sheet name="parmentieri" sheetId="32" r:id="rId11"/>
    <sheet name="langi" sheetId="33" r:id="rId12"/>
    <sheet name="lulindicus" sheetId="34" r:id="rId13"/>
    <sheet name="foai" sheetId="35" r:id="rId14"/>
    <sheet name="semlikiensis" sheetId="36" r:id="rId15"/>
    <sheet name="tephrosceles" sheetId="37" r:id="rId16"/>
    <sheet name="rufomitratus" sheetId="38" r:id="rId17"/>
    <sheet name="gordonorum" sheetId="39" r:id="rId18"/>
    <sheet name="kirkii" sheetId="40"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4" i="43" l="1"/>
  <c r="H14" i="40"/>
  <c r="H12" i="39"/>
  <c r="H14" i="38"/>
  <c r="H12" i="37"/>
  <c r="H15" i="36"/>
  <c r="H10" i="35"/>
  <c r="H14" i="34"/>
  <c r="H13" i="33"/>
  <c r="H13" i="32"/>
  <c r="H14" i="31"/>
  <c r="H10" i="30"/>
  <c r="H9" i="29"/>
  <c r="H20" i="28"/>
  <c r="H13" i="27"/>
  <c r="G13" i="26"/>
  <c r="H7" i="25"/>
  <c r="H18" i="24"/>
  <c r="H36" i="23"/>
</calcChain>
</file>

<file path=xl/sharedStrings.xml><?xml version="1.0" encoding="utf-8"?>
<sst xmlns="http://schemas.openxmlformats.org/spreadsheetml/2006/main" count="2209" uniqueCount="277">
  <si>
    <t>Taxon</t>
  </si>
  <si>
    <t>Estimated cost</t>
  </si>
  <si>
    <t>temminckii</t>
  </si>
  <si>
    <t>badius</t>
  </si>
  <si>
    <t>waldroni</t>
  </si>
  <si>
    <t>epieni</t>
  </si>
  <si>
    <t>preussi</t>
  </si>
  <si>
    <t>bouvieri</t>
  </si>
  <si>
    <t>tholloni</t>
  </si>
  <si>
    <t>parmentieri</t>
  </si>
  <si>
    <t>langi</t>
  </si>
  <si>
    <t>lulindicus</t>
  </si>
  <si>
    <t>foai</t>
  </si>
  <si>
    <t>semlikiensis</t>
  </si>
  <si>
    <t>tephrosceles</t>
  </si>
  <si>
    <t>rufomitratus</t>
  </si>
  <si>
    <t>gordonorum</t>
  </si>
  <si>
    <t>kirkii</t>
  </si>
  <si>
    <t>Site</t>
  </si>
  <si>
    <t>Country</t>
  </si>
  <si>
    <t>Surveys</t>
  </si>
  <si>
    <t>Objectives</t>
  </si>
  <si>
    <t>Surveys to assess presence/absence, relative abundance, and threats to red colobus</t>
  </si>
  <si>
    <t>Actions</t>
  </si>
  <si>
    <t>Forest surveys within and between protected areas in southern and northwestern Guinea-Bissau</t>
  </si>
  <si>
    <t>Forest surveys within and between protected areas in western Guinea</t>
  </si>
  <si>
    <t>Forest surveys within and between protected areas in The Gambia</t>
  </si>
  <si>
    <t>The Gambia</t>
  </si>
  <si>
    <t>Guinea-Bissau</t>
  </si>
  <si>
    <t>Forest surveys within and between protected areas in the Casamance region and Forêt Classée des Narangs in Senegal</t>
  </si>
  <si>
    <t>Senegal</t>
  </si>
  <si>
    <t>Forest surveys in Niokolo Koba National Park</t>
  </si>
  <si>
    <t xml:space="preserve">Forest surveys in Outamba-Kilimi National Park, Sierra Leone to confirm presence of red colobus monkeys and assess their taxonomic affinity </t>
  </si>
  <si>
    <t>Sierra Leone</t>
  </si>
  <si>
    <t>Strengthen protection and conservation</t>
  </si>
  <si>
    <t xml:space="preserve">Guinea </t>
  </si>
  <si>
    <t>Niokolo Koba National Park</t>
  </si>
  <si>
    <t>Outamba-Kilimi National Park</t>
  </si>
  <si>
    <t>Kiang West National Park</t>
  </si>
  <si>
    <t xml:space="preserve">Develop awareness programmes to sensitise the community about red colobus conservation
</t>
  </si>
  <si>
    <t xml:space="preserve">Implement forest patrols to reduce illegal logging and promote focused enforcement measures in red colobus priority areas   </t>
  </si>
  <si>
    <t>Build boreholes to provide fresh water for red colobus monkeys and other wildlife</t>
  </si>
  <si>
    <t xml:space="preserve">Plant hedges and trees to improve corridors connecting the main forests  </t>
  </si>
  <si>
    <t xml:space="preserve">Build boreholes to provide fresh water for red colobus monkeys and other wildlife </t>
  </si>
  <si>
    <t>Train local community members to become tourist guides and forest guards</t>
  </si>
  <si>
    <t xml:space="preserve">River Gambia National Park and surrounding ecosystems </t>
  </si>
  <si>
    <t>Improve and implement forest patrols in gallery forests in the national park to reduce illegal logging</t>
  </si>
  <si>
    <t>Implement a biomonitoring programme in the national park and surrounding ecosystems</t>
  </si>
  <si>
    <t>Develop a forest management plan outside park areas to describe and quantify forest products, establish use categories through forest zonation, and identify red colobus priority areas</t>
  </si>
  <si>
    <t>Develop tree nurseries and woodlots to establish a sustainable alternative source of forest products and to restore degraded forest areas</t>
  </si>
  <si>
    <t>Upgrade boreholes to provide water sources for red colobus monkeys</t>
  </si>
  <si>
    <t>Develop awareness programmes to sensitize surrounding communities about red colobus conservation</t>
  </si>
  <si>
    <t xml:space="preserve">Support/enhance patrol efforts within the park, </t>
  </si>
  <si>
    <t>Rehabilitate guard posts</t>
  </si>
  <si>
    <t xml:space="preserve">Fathala Forest Reserve in Delta du Saloum National Park </t>
  </si>
  <si>
    <t xml:space="preserve">Complete construction and staffing of the research station </t>
  </si>
  <si>
    <t>Improve water availability and access for red colobus</t>
  </si>
  <si>
    <t xml:space="preserve">Build perimeter fence to reduce illegal exploitation of resources 
</t>
  </si>
  <si>
    <t xml:space="preserve">Cantanhez National Park </t>
  </si>
  <si>
    <t xml:space="preserve">Hire, train, and equip park guards to enforce hunting laws   
</t>
  </si>
  <si>
    <t>Develop and implement a wildlife monitoring programme to assess population status of red colobus monkeys and human threats</t>
  </si>
  <si>
    <t>Collaborate with local communities to develop education/awareness materials centred on red colobus monkeys</t>
  </si>
  <si>
    <t xml:space="preserve">Dulombi and Boé National Parks </t>
  </si>
  <si>
    <t>Develop and implement a wildlife monitoring programme to assess the population status of red colobus monkeys and human threats</t>
  </si>
  <si>
    <t>Collaborate with local communities to develop education/awareness materials and campaign centred on red colobus monkeys</t>
  </si>
  <si>
    <t>Guinea</t>
  </si>
  <si>
    <t>Badiar National Park</t>
  </si>
  <si>
    <t>Support/enhance patrol efforts along the Gambia and Koulountou rivers including rehabilitating guard posts</t>
  </si>
  <si>
    <t xml:space="preserve">Côte d’Ivoire </t>
  </si>
  <si>
    <t>Liberia</t>
  </si>
  <si>
    <t>Survey the Tonkpi region</t>
  </si>
  <si>
    <t>Tonkpi region</t>
  </si>
  <si>
    <t>Survey the Mount Nimba area</t>
  </si>
  <si>
    <t xml:space="preserve">Guinea
Côte d’Ivoire
Liberia </t>
  </si>
  <si>
    <t>Mount Nimba area</t>
  </si>
  <si>
    <t>Liberia
Sierra Leone</t>
  </si>
  <si>
    <t>Greater Gola landscape</t>
  </si>
  <si>
    <t>Survey the Greater Gola landscape including forests between Gola Rainforest National Park, Gola Forest National Park, Tiwai Island Wildlife Sanctuary, and Kambui Hills Forest Reserve</t>
  </si>
  <si>
    <t>Taï National Park</t>
  </si>
  <si>
    <t xml:space="preserve">Construct one ranger and one research station in the eastern portion of Taï National Park </t>
  </si>
  <si>
    <t>Train and deploy rangers, staff ranger station in eastern Taï National Park</t>
  </si>
  <si>
    <t>Sapo National Park</t>
  </si>
  <si>
    <t>Grebo-Krahn National Park</t>
  </si>
  <si>
    <t xml:space="preserve">Evaluate status of red colobus and threats </t>
  </si>
  <si>
    <t>Develop recommendations for targeted red colobus conservation activities</t>
  </si>
  <si>
    <t>Loma Mountains National Park</t>
  </si>
  <si>
    <t>Tanoé-Ehy Marsh Forests</t>
  </si>
  <si>
    <t xml:space="preserve">Conduct surveys in Tanoé-Ehy Marsh forest and formulate improved conservation measures focused on red colobus if evidence (photographs, video) of the monkeys is obtained </t>
  </si>
  <si>
    <t>Surveys to assess presence/absence</t>
  </si>
  <si>
    <t>Surveys and research</t>
  </si>
  <si>
    <t>Build research stations and train locally-recruited teams to monitor and study the range and feeding ecology of known red colobus groups</t>
  </si>
  <si>
    <t>Nigeria</t>
  </si>
  <si>
    <t xml:space="preserve">Apoi Creek forest area
Otolo-Kolotoro-Ongoloba area
</t>
  </si>
  <si>
    <t xml:space="preserve">Niger Delta </t>
  </si>
  <si>
    <t>Increase formal protection of red colobus and its habitats</t>
  </si>
  <si>
    <t>At the state level, formulate (or appropriately revise) and communicate laws and policies relevant to red colobus conservation</t>
  </si>
  <si>
    <t>Conduct planning exercises to establish legally-based conservation areas in the Apoi Creek and Otolo-Kolotoro-Ongoloba areas that will provide strong protection for red colobus monkeys, evaluating the merits of national parks relative to community conservancies</t>
  </si>
  <si>
    <t xml:space="preserve">Raise awareness </t>
  </si>
  <si>
    <t xml:space="preserve">Create an awareness campaign at both local community and state-wide levels using popular media outlets including radio, TV and print to educate and communicate the urgent conservation intervention required to save the species from extinction </t>
  </si>
  <si>
    <t>Promote partnerships that drive conservation objectives</t>
  </si>
  <si>
    <t xml:space="preserve">Establish a forum that facilitates discussion of and promotes a conservation agenda among local communities, the private sector (especially oil companies), civil society groups and governmental bodies </t>
  </si>
  <si>
    <t xml:space="preserve">Establish conservation committees to develop and guide conservation actions in relevant communities in and around the priority areas </t>
  </si>
  <si>
    <t>pennantii</t>
  </si>
  <si>
    <t xml:space="preserve">Develop and implement a comprehensive management plan for the Gran Caldera Scientific Reserve including a zoning scheme and concrete law enforcement mechanisms   
</t>
  </si>
  <si>
    <t>Gran Caldera Scientific Reserve</t>
  </si>
  <si>
    <t>Bioko Island, Equatorial Guinea</t>
  </si>
  <si>
    <t>Develop a systematic national database for ecological monitoring and protected areas enforcement</t>
  </si>
  <si>
    <t xml:space="preserve">Implement a series of capacity building workshops to establish and implement standardized monitoring, anti-poaching, and law enforcement protocols with INDEFOR </t>
  </si>
  <si>
    <t>Deploy monitoring and law enforcement patrols throughout the GCSR</t>
  </si>
  <si>
    <t>Establish (with government support) bushmeat checkpoints along key bushmeat trade routes, including building of check-point infrastructure, where necessary, and training of check point staff</t>
  </si>
  <si>
    <t xml:space="preserve">Conduct an island-wide survey of Bioko, with an emphasis on southern Pico Basilé National Park and the southeastern Gran Caldera Scientific Reserve (Iladyi River valley) </t>
  </si>
  <si>
    <t>Cameroon</t>
  </si>
  <si>
    <t xml:space="preserve">Ebo-Makombe-Ndokbou </t>
  </si>
  <si>
    <t>Survey the Ejagham forest (Forest Management Unit 11-005)</t>
  </si>
  <si>
    <t>Ejagham forest</t>
  </si>
  <si>
    <t>Survey Banyang Mbo Wildlife Sanctuary</t>
  </si>
  <si>
    <t>Nkwende Hills</t>
  </si>
  <si>
    <t>Survey Nkwende Hills</t>
  </si>
  <si>
    <t>Banyang Mbo Wildlife Sanctuary</t>
  </si>
  <si>
    <t>Survey Ndebiji Hills</t>
  </si>
  <si>
    <t>Implement a monthly biomonitoring programme focused on Preuss’s red colobus that is separate from the responsibilities of the park guards in Korup National Park</t>
  </si>
  <si>
    <t>Korup National Park</t>
  </si>
  <si>
    <t>In Korup National Park and Cross River National Park (Oban), increase the number of park guards and patrol coverage, implement regular guard-training workshops, upgrade guard equipment, improve the bonus system, and systematically improve anti-poaching patrol design and monitoring</t>
  </si>
  <si>
    <t>Cameroon
Nigeria</t>
  </si>
  <si>
    <t>Korup National Park
Cross River National Park (Oban)</t>
  </si>
  <si>
    <t>Cross River National Park (Oban)</t>
  </si>
  <si>
    <t>Conduct joint patrols with guards in Korup National Park and Cross River National Park in the Cameroon-Nigeria transboundary area</t>
  </si>
  <si>
    <t>Re-establish and staff the research camp in northeastern Korup National Park, near the village of Ikenge</t>
  </si>
  <si>
    <t xml:space="preserve">Work with the Government of Cameroon and local communities to finalize the gazettement of the proposed national park in the Ebo forest </t>
  </si>
  <si>
    <t>Ebo forest</t>
  </si>
  <si>
    <t>Engage with local communities and increase their participation in red colobus and forest conservation</t>
  </si>
  <si>
    <t xml:space="preserve">Assess local perceptions, knowledge, and use of red colobus monkeys in and around Korup National Park, the Cross River National Park (Oban), the Ebo-Makombe-Ndokbou forest block, and relevant urban centres </t>
  </si>
  <si>
    <t>Korup National Park
Cross River National Park (Oban)
Ebo-Makombe-Ndokbou forests</t>
  </si>
  <si>
    <t xml:space="preserve">Develop and implement with local partners sensitization and education programmes in three villages each in and around Korup National Park, Cross River National Park (Oban), and Ebo-Makombe-Ndokbou forests (a total of nine villages) </t>
  </si>
  <si>
    <t>Maintenance of anti-poaching efforts</t>
  </si>
  <si>
    <t>In (i) the Ngombe logging concession (ii) the Ntokou-Pikounda National Park and (iii) the Lesio-Louna Reserve (anti-poaching activities are currently ongoing at all three sites)</t>
  </si>
  <si>
    <t>Ngombe logging concession
Ntokou-Pikounda National Park
Lesio-Louna Reserve</t>
  </si>
  <si>
    <t xml:space="preserve">Surveys along the rivers of the Ntokou-Pikounda National Park, Lesio-Louna Reserve, and Ngombe logging concession </t>
  </si>
  <si>
    <t>Maintain existing conservation education efforts</t>
  </si>
  <si>
    <t>In (i) the Ngombe logging concession (ii) the Ntokou-Pikounda National Park and (iii) the Lesio-Louna Reserve</t>
  </si>
  <si>
    <t>oustaleti</t>
  </si>
  <si>
    <t xml:space="preserve">Surveys across its range, including (but not limited to) Okapi Wildlife Reserve, Rubi-Télé Hunting Domain (DRC) and neighbouring forest, Swamp forests of the Dzanga-Ndoki National Park and Dzanga-Sangha Special Reserve, the Ubangi-Congo interfluve in the Reserve Naturelle de Ngiri (DRC), and the small isolated forest blocks on the Lendu Plateau and gallery forests on the slopes dropping to the Lake Albert plane, including the Shari Reserve and the gallery forests in the Biringi-Aru landscape (DRC)
</t>
  </si>
  <si>
    <t>Maintain anti-poaching efforts in (i) the Nouabalé-Ndoki National Park and the Lac Télé Community Reserve, and the FSC-managed logging concessions of Kabo, Loundougou, and Pokola in Congo (ii) the Okapi Wildlife Reserve and the Ngiri Natural Reserve in DRC and (iii) the Dzanga-Sangha Complex of Protected Areas in CAR.</t>
  </si>
  <si>
    <t>Investigate the possibility of extending effective anti-poaching in the non-FSC logging concessions in the range of this taxon in DRC, and in the other protected areas where it occurs in DRC.</t>
  </si>
  <si>
    <t xml:space="preserve">Nouabalé-Ndoki National Park
Lac Télé Community Reserve
Kabo, Loundougou, and Pokola FSC-managed logging concessions
Okapi Wildlife Reserve 
Ngiri Natural Reserve
Dzanga-Sangha Complex of Protected Areas
</t>
  </si>
  <si>
    <t>Include specific mention of red colobus in the existing education programmes around the priority sites to raise awareness of its importance and the vulnerability of this species and its habitat</t>
  </si>
  <si>
    <t xml:space="preserve">Survey buffer zone of the Lomami National Park </t>
  </si>
  <si>
    <t>Lomami National Park</t>
  </si>
  <si>
    <t xml:space="preserve">Survey Lac Tumba-Ledima Reserve </t>
  </si>
  <si>
    <t>Lac Tumba-Ledima Reserve</t>
  </si>
  <si>
    <t>Survey peatlands in the Lokolama/Mimia region and the Dekese and Lusambo Territories (both banks of the Lukenie River)</t>
  </si>
  <si>
    <t>Lokolama/Mimia region
Dekese and Lusambo Territories</t>
  </si>
  <si>
    <t>Continue to run the existing biomonitoring programmes in the Salonga and Lomami national parks and regularly communicate results to the government and the IUCN SSC Primate Specialist Group</t>
  </si>
  <si>
    <t>Salonga National Park
Lomami National Park</t>
  </si>
  <si>
    <t>Continue the ongoing work with governmental and local authorities to ensure communication of DRC protected species legislation</t>
  </si>
  <si>
    <t>Work with the existing efforts to ensure all red colobus species figure on the new DRC protected species list either as “Tous Piliocolobes (Colobes rouges)” or listing each species separately</t>
  </si>
  <si>
    <t>Raise awareness of conservation issues and strategies, with a focus on red colobus</t>
  </si>
  <si>
    <t>Ecological research</t>
  </si>
  <si>
    <t>Undertake ecological studies (ranging pattern, habitat use, and feeding ecology) of Tshuapa red colobus in the Lomami and Salonga national parks to determine distribution patterns and habitat preference and, as such, inform exploratory surveys</t>
  </si>
  <si>
    <t xml:space="preserve">Forest surveys in the southern portion of the range to elucidate area of occupancy and previously undocumented populations, with a particular emphasis on the Lomami National Park and buffer zone </t>
  </si>
  <si>
    <t>Lomami National Park and buffer zones</t>
  </si>
  <si>
    <t xml:space="preserve">Survey Lobaye basin to determine the current status of the species </t>
  </si>
  <si>
    <t>Lobaye basin</t>
  </si>
  <si>
    <t>Implement a biomonitoring programme of red colobus monkeys for Lomami National Park</t>
  </si>
  <si>
    <t>Improve enforcement of wildlife laws in areas where the species occurs</t>
  </si>
  <si>
    <t>Engage with local government agencies and traditional leaders to promote red colobus conservation</t>
  </si>
  <si>
    <t xml:space="preserve">Develop awareness campaigns in key locations where the species remains to apply wildlife and firearms laws that spare red colobus and other protected species </t>
  </si>
  <si>
    <t>Continue the ongoing work with governmental and local authorities to ensure communication and improve awareness of DRC protected species legislation</t>
  </si>
  <si>
    <t>Protection</t>
  </si>
  <si>
    <t xml:space="preserve">Conduct forest surveys in collaboration with locally-recruited teams to identify possible new red colobus populations in other areas and factor survey results into conservation planning </t>
  </si>
  <si>
    <t xml:space="preserve">Conduct rapid assessment surveys in the Yangambi Biosphere Reserve </t>
  </si>
  <si>
    <t>Yangambi Biosphere Reserve</t>
  </si>
  <si>
    <t>upper Aruwimi, Lindi, Tshopo, and Maiko basins</t>
  </si>
  <si>
    <t xml:space="preserve">Conduct rapid assessment surveys in four forest blocks (upper Aruwimi, Lindi, Tshopo, and Maiko basins) in the eastern portion of the range </t>
  </si>
  <si>
    <t xml:space="preserve">Conduct interviews in communities throughout the range to assess historical occurrence and current status </t>
  </si>
  <si>
    <t xml:space="preserve">Collect faecal samples of red colobus monkeys during forest surveys and conduct genetic analysis to elucidate conservation units </t>
  </si>
  <si>
    <t>Engagement, education, and awareness-building</t>
  </si>
  <si>
    <t xml:space="preserve">Develop awareness campaigns in Kisangani and other key locations in the range of the Kisangani red colobus to highlight wildlife laws and the importance of the red colobus and their habitats </t>
  </si>
  <si>
    <t>Surveys to assess presence/absence, relative abundance, threats to red colobus, and to collect georeferenced photographs of red colobus monkeys to help elucidate taxonomic identity</t>
  </si>
  <si>
    <t xml:space="preserve">Survey western Ulindi and Elila basins (territories of Punia, Kalima, Kailo, and Kasongo) in areas where 2018 rapid assessments indicated extant populations remain and in forest fragments south of the contiguous forest block </t>
  </si>
  <si>
    <t>western Ulindi and Elila basins</t>
  </si>
  <si>
    <t>Develop and implement proposals for protected areas in the range</t>
  </si>
  <si>
    <t xml:space="preserve">Collaborate with local administrators and traditional leaders to investigate the possibility of establishing formal community-based conservation areas </t>
  </si>
  <si>
    <t xml:space="preserve">Collaborate with conservation NGOs in the region working on great apes to incorporate red colobus into survey, monitoring and conservation activities </t>
  </si>
  <si>
    <t xml:space="preserve">Forest surveys in Itombwe Nature Reserve </t>
  </si>
  <si>
    <t>Itombwe Nature Reserve</t>
  </si>
  <si>
    <t>Forest surveys in Kabobo massif landscape</t>
  </si>
  <si>
    <t>Kabobo massif landscape</t>
  </si>
  <si>
    <t xml:space="preserve">Collect georeferenced photographs and faecal samples of red colobus monkeys during forest surveys and conduct genetic analysis to elucidate conservation units </t>
  </si>
  <si>
    <t xml:space="preserve">Establish a red colobus (and large mammal) monitoring programme in the Kabobo massif </t>
  </si>
  <si>
    <t>Conduct surveys in all protected areas (Watalinga/Semliki forest in Virunga National Park, Maiko National Park, Mt. Hoyo Reserve and surrounding island/gallery forests, Tayna Nature Reserve, Kisimba Ikobo Primate Nature Reserve, and the Okapi Wildlife Reserve)</t>
  </si>
  <si>
    <t>Watalinga/Semliki forest in Virunga National Park
Maiko National Park
Mt. Hoyo Reserve and surrounding island/gallery forests
Tayna Nature Reserve
Kisimba Ikobo Primate Nature Reserve
Okapi Wildlife Reserve</t>
  </si>
  <si>
    <t xml:space="preserve">Conduct surveys in remaining forested areas of the Biena and Ituri Basins within this taxon’s range as well as in Western Uganda </t>
  </si>
  <si>
    <t>Biena basin
Ituri basin
western Uganda</t>
  </si>
  <si>
    <t xml:space="preserve">Conduct interviews with local people living in/around the protected areas to assess historical occurrence and relative abundance </t>
  </si>
  <si>
    <t xml:space="preserve">Collect georeferenced photographs and faecal samples of red colobus monkeys during surveys and conduct genetic analysis to elucidate conservation units </t>
  </si>
  <si>
    <t xml:space="preserve">Collaborate with conservation NGOs in the region working on great apes to incorporate red colobus into survey, monitoring, and conservation activities </t>
  </si>
  <si>
    <t>Build local capacity and engage with local communities to increase their participation in red colobus conservation</t>
  </si>
  <si>
    <t>Kindu</t>
  </si>
  <si>
    <t xml:space="preserve">Develop and implement anti-hunting education programmes focused on red colobus in key areas where their presence is documented and habitat remains </t>
  </si>
  <si>
    <t>Surveys to assess red colobus presence/absence, abundance, and threats</t>
  </si>
  <si>
    <t xml:space="preserve">Forest survey in Biharamulo Game Reserve </t>
  </si>
  <si>
    <t>Tanzania</t>
  </si>
  <si>
    <t xml:space="preserve">Workshop to coordinate ongoing primate surveys in the Greater Gombe-Masito-Ugalla Biosphere Reserve and the Greater Mahale Ecosystem in order to focus efforts on red colobus and standardize collection and sharing of data </t>
  </si>
  <si>
    <t>Greater Gombe-Masito-Ugalla Biosphere Reserve
Greater Mahale Ecosystem</t>
  </si>
  <si>
    <t>Increase number of park guards and patrol coverage, implement regular guard-training workshops, and upgrade guard equipment</t>
  </si>
  <si>
    <t>Uganda
Tanzania</t>
  </si>
  <si>
    <t>Kibale National Park
Mahale National Park
Gombe National Park</t>
  </si>
  <si>
    <t>Extend the protected area on Ufipa Plateau to include parts of the escarpment below to the northeast</t>
  </si>
  <si>
    <t>Ufipa Plateau</t>
  </si>
  <si>
    <t>Elevate Mbizi Forest to a Nature Reserve</t>
  </si>
  <si>
    <t>Mbizi Forest</t>
  </si>
  <si>
    <t>Engage with local communities to improve education and awareness of red colobus conservation issues and increase community participation in forest conservation</t>
  </si>
  <si>
    <t>Improve formal protection of red colobus and its habitats</t>
  </si>
  <si>
    <t>Hire, train, and deploy guards to protect red colobus and their habitats in the Ndera Community Conservancy and proposed Gwano Community Conservancy</t>
  </si>
  <si>
    <t>Ndera Community Conservancy
Gwano Commnunity Conservancy</t>
  </si>
  <si>
    <t>Kenya</t>
  </si>
  <si>
    <t>Establish tree nurseries of indigenous species to restore degraded red colobus habitat areas and create and monitor forest corridors to connect forest fragments</t>
  </si>
  <si>
    <t>Establish community forest associations to regulate forest resources and police illegal activities in the forests outside the Tana River Primate National Reserve</t>
  </si>
  <si>
    <t>Reduce pressure on red colobus habitats from surrounding human communities</t>
  </si>
  <si>
    <t>Assess the likely effectiveness (including positive and negative impacts) of expanding existing schemes (e.g., small-scale irrigation projects), and pilot new approaches (e.g., energy efficient cooking technologies, planting of woodlots)</t>
  </si>
  <si>
    <t>Improve research infrastructure</t>
  </si>
  <si>
    <t xml:space="preserve">Rehabilitate the Mchelelo Research Camp to support research on red colobus monkeys and promote an eventual ecotourism programme </t>
  </si>
  <si>
    <t>Improve education and awareness-raising of red colobus conservation issues</t>
  </si>
  <si>
    <t xml:space="preserve">Assess local perceptions and knowledge of red colobus monkeys and their habitat </t>
  </si>
  <si>
    <t xml:space="preserve">Implement education and awareness programmes that focus on red colobus and other primates as well as forest conservation and management </t>
  </si>
  <si>
    <t>Surveys to assess red colobus populations and habitat change</t>
  </si>
  <si>
    <t xml:space="preserve">Conduct surveys to assess red colobus population size and distribution and to evaluate habitat change and presence of invasive  plant species </t>
  </si>
  <si>
    <t>Tana River Primate National Reserve and surrounding areas</t>
  </si>
  <si>
    <t>Strengthen protection and conservation in protected areas</t>
  </si>
  <si>
    <t>Standardize scientifically robust monitoring methods to periodically assess primate (especially red colobus) populations and human threats</t>
  </si>
  <si>
    <t>Improve protection effectiveness in the Uzungwa Scarp and Kilombero nature reserves by patrolling them and implementing regular guard-training workshops</t>
  </si>
  <si>
    <t>Reforest key priority areas</t>
  </si>
  <si>
    <t>Reforest lowland forest areas of Udzungwa National Park, Uzungwa Scarp Nature Reserve, Kilombero Nature Reserve and the wildlife corridor linking the forests of Magombera and Mwanihana</t>
  </si>
  <si>
    <t>Uzungwa Scarp Nature Reserve
Kilombero Nature Reserves</t>
  </si>
  <si>
    <t xml:space="preserve">Establish a protocol to monitor and protect the proposed Magombera-Mwanihana wildlife corridor </t>
  </si>
  <si>
    <t>Udzungwa National Park
Uzungwa Scarp Nature Reserve
Kilombero Nature Reserve
Magombera and Mwanihana wildlife corridor</t>
  </si>
  <si>
    <t>Magombera-Mwanihana wildlife corridor</t>
  </si>
  <si>
    <t xml:space="preserve">Integrate conservation education and awareness programmes into existing community-based operations in and around the priority sites centred around forest importance, red colobus monkeys, wood cutting, and hunting </t>
  </si>
  <si>
    <t>Community engagement</t>
  </si>
  <si>
    <t>Udzungwa Mountains National Park
Uzungwa Scarp Nature Reserve
Kilombero Nature Reserve
Magombera Forest</t>
  </si>
  <si>
    <t xml:space="preserve">Engage with the Tanzania Renewable Energy Association and other relevant NGOs to explore the possibility of integrating the use of fuel-efficient stoves, solar panels, and charcoal alternatives into existing community-based activities </t>
  </si>
  <si>
    <t>Strengthen protection and conservation in and around protected areas</t>
  </si>
  <si>
    <t>Gazettement and management of a new protected area that encompasses Southern Uzi, Vundwe, and Mchamgamle (the proposed “Nongwe-Pengeleni-Vundwe Forest Reserve”)</t>
  </si>
  <si>
    <t>Southern Uzi, Vundwe, and Mchamgamle forests</t>
  </si>
  <si>
    <t>Improve protection effectiveness in Jozani-Chwaka Bay National Park and Kiwengwa Forest Reserve by increasing the number of guards patrolling those areas and patrol coverage, implementing regular guard training, and increased community support</t>
  </si>
  <si>
    <t>Monitor populations in protected areas to evaluate long-term trends in population size, demography and viability, as well as any negative impacts arising from tourism and human activities</t>
  </si>
  <si>
    <t xml:space="preserve">Habituate more groups of red colobus outside Jozani-Chwaka Bay National Park (especially in Kiwengwa Forest Reserve, Masingini Forest Reserve, Vundwe, or the Jambiani–Muyuni Forest Reserve) to increase tourism potential and revenue </t>
  </si>
  <si>
    <t>Kiwengwa Forest Reserve
Masingini Forest Reserve
Vundwe
Jambiani–Muyuni Forest Reserve</t>
  </si>
  <si>
    <t>Assess land use, forest loss, and habitat change across the island in order to prioritize and identify conservation management units among subpopulations</t>
  </si>
  <si>
    <t xml:space="preserve">Collaborate with the Revolutionary Government of Zanzibar to adopt the Zanzibar red colobus as the official national animal, thereby making it a flagship species </t>
  </si>
  <si>
    <t xml:space="preserve">Implement conservation education programmes in local schools to raise awareness of the conservation status and value of the Zanzibar red colobus and instil appreciation for links to forest health and human well-being </t>
  </si>
  <si>
    <t>Monitor primate diseases linked (but not limited) to human proximity</t>
  </si>
  <si>
    <t xml:space="preserve">Develop and implement anti-hunting education programmes focused on red colobus in key areas where presence is documented and habitat remains outside existing protected areas </t>
  </si>
  <si>
    <t xml:space="preserve">Develop and implement anti-poaching education programmes focused on red colobus in key areas where presence is documented and habitat remains </t>
  </si>
  <si>
    <t>long-term/recurring/not estimated</t>
  </si>
  <si>
    <t>long-term/long-term/recurring/not estimated</t>
  </si>
  <si>
    <t>Republic of Congo</t>
  </si>
  <si>
    <t>Republic of  Congo</t>
  </si>
  <si>
    <t>Democratic Republic of Congo</t>
  </si>
  <si>
    <t>Democratic Republic of Congo
Uganda</t>
  </si>
  <si>
    <t>Republic of Congo
Democratic Republic of Congo
Central African Republic</t>
  </si>
  <si>
    <t>Survey Nkuesah Hills in Cross River National Park (Oban Division)</t>
  </si>
  <si>
    <t>Develop a park management plan including delineating zones of high/low-use areas and promote focused enforcement measures in red colobus priority areas</t>
  </si>
  <si>
    <t>Pirang Forest Park</t>
  </si>
  <si>
    <t>Build a perimeter fence</t>
  </si>
  <si>
    <t>Category</t>
  </si>
  <si>
    <t>Survey Cavally Classified Forest and forests west of the Cavally River in eastern Liberia</t>
  </si>
  <si>
    <t>Cavally Classified Forest
Forests west of the Cavally River</t>
  </si>
  <si>
    <t>Strengthen and enforce the existing bans on hunting in protected areas and the hunting, sale, or consumption of primates; expand the regulations to include a ban on all shotgun hunting</t>
  </si>
  <si>
    <t>Survey the Ebo-Makombe-Ndokbou forests (especially the Ebo forest, Mt. Sinai area of Ndokbou forest, and forests north of the Makombe River)</t>
  </si>
  <si>
    <t>Establish a laboratory in Kindu in collaboration with the University of Mapon to process biological samples for genetic analysis</t>
  </si>
  <si>
    <t>Initiate and/or expand existing education and awareness programmes</t>
  </si>
  <si>
    <t>Survey Korup National Park (to assess the status of red colobus populations following civil unrest and instability in the area)</t>
  </si>
  <si>
    <t xml:space="preserve">Jozani-Chwaka Bay National Park
Kiwengwa Forest Reserve </t>
  </si>
  <si>
    <t>TOTAL ESTIMATED BUDGET (NOT INCLUDING COSTS LONG-TERM/REUCCRING COSTS AND OTHER COSTS  NOT ESTIMATED)</t>
  </si>
  <si>
    <t>Total Estimated Budget (not including long-term/recurrent costs and other costs not estimated)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</si>
</sst>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6" x14ac:knownFonts="1">
    <font>
      <sz val="11"/>
      <color theme="1"/>
      <name val="Calibri"/>
      <family val="2"/>
      <scheme val="minor"/>
    </font>
    <font>
      <sz val="11"/>
      <color rgb="FF006100"/>
      <name val="Calibri"/>
      <family val="2"/>
      <scheme val="minor"/>
    </font>
    <font>
      <b/>
      <sz val="11"/>
      <color theme="1"/>
      <name val="Calibri"/>
      <family val="2"/>
      <scheme val="minor"/>
    </font>
    <font>
      <b/>
      <sz val="12"/>
      <color rgb="FF006100"/>
      <name val="Calibri"/>
      <family val="2"/>
      <scheme val="minor"/>
    </font>
    <font>
      <sz val="11"/>
      <color theme="1"/>
      <name val="Arial"/>
      <family val="2"/>
    </font>
    <font>
      <b/>
      <sz val="11"/>
      <color theme="1"/>
      <name val="Arial"/>
      <family val="2"/>
    </font>
  </fonts>
  <fills count="4">
    <fill>
      <patternFill patternType="none"/>
    </fill>
    <fill>
      <patternFill patternType="gray125"/>
    </fill>
    <fill>
      <patternFill patternType="solid">
        <fgColor rgb="FFC6EFCE"/>
      </patternFill>
    </fill>
    <fill>
      <patternFill patternType="solid">
        <fgColor theme="9" tint="0.79998168889431442"/>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31">
    <xf numFmtId="0" fontId="0" fillId="0" borderId="0" xfId="0"/>
    <xf numFmtId="164" fontId="0" fillId="0" borderId="0" xfId="0" applyNumberForma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0" fontId="0" fillId="0" borderId="0" xfId="0" applyAlignment="1">
      <alignment wrapText="1"/>
    </xf>
    <xf numFmtId="0" fontId="0" fillId="0" borderId="0" xfId="0"/>
    <xf numFmtId="0" fontId="0" fillId="0" borderId="0" xfId="0" applyAlignment="1">
      <alignment horizontal="left"/>
    </xf>
    <xf numFmtId="0" fontId="0" fillId="0" borderId="0" xfId="0" applyAlignment="1">
      <alignment vertical="center" wrapText="1"/>
    </xf>
    <xf numFmtId="164" fontId="0" fillId="0" borderId="0" xfId="0" applyNumberFormat="1" applyAlignment="1">
      <alignment horizontal="left" vertical="center" wrapText="1"/>
    </xf>
    <xf numFmtId="164" fontId="0" fillId="0" borderId="0" xfId="0" applyNumberFormat="1" applyAlignment="1">
      <alignment horizontal="left"/>
    </xf>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0" xfId="0" applyFont="1" applyAlignment="1">
      <alignment vertical="center" wrapText="1"/>
    </xf>
    <xf numFmtId="164" fontId="4" fillId="0" borderId="0" xfId="0" applyNumberFormat="1" applyFont="1" applyAlignment="1">
      <alignment horizontal="left" vertical="center" wrapText="1"/>
    </xf>
    <xf numFmtId="164" fontId="4" fillId="0" borderId="0" xfId="0" applyNumberFormat="1" applyFont="1" applyAlignment="1">
      <alignment horizontal="left" vertical="center"/>
    </xf>
    <xf numFmtId="0" fontId="4" fillId="0" borderId="0" xfId="0" applyFont="1" applyAlignment="1">
      <alignment horizontal="justify" vertical="center"/>
    </xf>
    <xf numFmtId="0" fontId="4" fillId="0" borderId="0" xfId="0" applyFont="1" applyAlignment="1">
      <alignment vertical="top" wrapText="1"/>
    </xf>
    <xf numFmtId="0" fontId="5" fillId="0" borderId="0" xfId="0" applyFont="1" applyAlignment="1">
      <alignment horizontal="left" vertical="center"/>
    </xf>
    <xf numFmtId="0" fontId="5" fillId="0" borderId="0" xfId="0" applyFont="1" applyAlignment="1">
      <alignment vertical="center"/>
    </xf>
    <xf numFmtId="0" fontId="0" fillId="0" borderId="0" xfId="0" applyAlignment="1">
      <alignment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2" fillId="3" borderId="1" xfId="0" applyFont="1" applyFill="1" applyBorder="1" applyAlignment="1">
      <alignment horizontal="left" vertical="center" wrapText="1"/>
    </xf>
    <xf numFmtId="164" fontId="2" fillId="3" borderId="3" xfId="0" applyNumberFormat="1" applyFont="1" applyFill="1" applyBorder="1" applyAlignment="1">
      <alignment horizontal="left" vertical="center"/>
    </xf>
    <xf numFmtId="0" fontId="2" fillId="3" borderId="3" xfId="0" applyFont="1" applyFill="1" applyBorder="1" applyAlignment="1">
      <alignment horizontal="left" vertical="center" wrapText="1"/>
    </xf>
    <xf numFmtId="0" fontId="3" fillId="2" borderId="1" xfId="1" applyFont="1" applyBorder="1" applyAlignment="1">
      <alignment horizontal="center" vertical="center" wrapText="1"/>
    </xf>
    <xf numFmtId="0" fontId="3" fillId="2" borderId="2" xfId="1" applyFont="1" applyBorder="1" applyAlignment="1">
      <alignment horizontal="center" vertical="center" wrapText="1"/>
    </xf>
    <xf numFmtId="0" fontId="3" fillId="2" borderId="3" xfId="1" applyFont="1" applyBorder="1" applyAlignment="1">
      <alignment horizontal="center" vertical="center" wrapText="1"/>
    </xf>
    <xf numFmtId="164" fontId="3" fillId="2" borderId="3" xfId="1" applyNumberFormat="1" applyFont="1" applyBorder="1" applyAlignment="1">
      <alignment horizontal="left" vertical="center" wrapText="1"/>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92"/>
  <sheetViews>
    <sheetView tabSelected="1" workbookViewId="0">
      <pane ySplit="1395" activePane="bottomLeft"/>
      <selection sqref="A1:A1048576"/>
      <selection pane="bottomLeft" activeCell="C6" sqref="C6"/>
    </sheetView>
  </sheetViews>
  <sheetFormatPr defaultRowHeight="15" x14ac:dyDescent="0.25"/>
  <cols>
    <col min="1" max="1" width="9.140625" style="6"/>
    <col min="2" max="2" width="13" style="6" customWidth="1"/>
    <col min="3" max="3" width="23.28515625" style="6" customWidth="1"/>
    <col min="4" max="4" width="45.42578125" style="6" customWidth="1"/>
    <col min="5" max="5" width="121.28515625" style="6" customWidth="1"/>
    <col min="6" max="6" width="30.42578125" style="6" bestFit="1" customWidth="1"/>
    <col min="7" max="7" width="50.42578125" style="6" customWidth="1"/>
    <col min="8" max="8" width="13" style="6" customWidth="1"/>
    <col min="9" max="9" width="24.7109375" style="7" customWidth="1"/>
    <col min="10" max="16384" width="9.140625" style="6"/>
  </cols>
  <sheetData>
    <row r="2" spans="2:10" ht="39.950000000000003" customHeight="1" x14ac:dyDescent="0.25">
      <c r="B2" s="20" t="s">
        <v>0</v>
      </c>
      <c r="C2" s="19" t="s">
        <v>266</v>
      </c>
      <c r="D2" s="20" t="s">
        <v>21</v>
      </c>
      <c r="E2" s="20" t="s">
        <v>23</v>
      </c>
      <c r="F2" s="20" t="s">
        <v>19</v>
      </c>
      <c r="G2" s="20" t="s">
        <v>18</v>
      </c>
      <c r="H2" s="20" t="s">
        <v>0</v>
      </c>
      <c r="I2" s="19" t="s">
        <v>1</v>
      </c>
      <c r="J2" s="13"/>
    </row>
    <row r="3" spans="2:10" ht="65.099999999999994" customHeight="1" x14ac:dyDescent="0.25">
      <c r="B3" s="14" t="s">
        <v>2</v>
      </c>
      <c r="C3" s="14" t="s">
        <v>20</v>
      </c>
      <c r="D3" s="14" t="s">
        <v>22</v>
      </c>
      <c r="E3" s="14" t="s">
        <v>31</v>
      </c>
      <c r="F3" s="14" t="s">
        <v>30</v>
      </c>
      <c r="G3" s="14" t="s">
        <v>36</v>
      </c>
      <c r="H3" s="14" t="s">
        <v>2</v>
      </c>
      <c r="I3" s="15">
        <v>8000</v>
      </c>
      <c r="J3" s="13"/>
    </row>
    <row r="4" spans="2:10" ht="65.099999999999994" customHeight="1" x14ac:dyDescent="0.25">
      <c r="B4" s="14" t="s">
        <v>2</v>
      </c>
      <c r="C4" s="14" t="s">
        <v>20</v>
      </c>
      <c r="D4" s="14" t="s">
        <v>22</v>
      </c>
      <c r="E4" s="14" t="s">
        <v>32</v>
      </c>
      <c r="F4" s="14" t="s">
        <v>33</v>
      </c>
      <c r="G4" s="14" t="s">
        <v>37</v>
      </c>
      <c r="H4" s="14" t="s">
        <v>2</v>
      </c>
      <c r="I4" s="15">
        <v>8000</v>
      </c>
      <c r="J4" s="13"/>
    </row>
    <row r="5" spans="2:10" ht="65.099999999999994" customHeight="1" x14ac:dyDescent="0.25">
      <c r="B5" s="14" t="s">
        <v>2</v>
      </c>
      <c r="C5" s="14" t="s">
        <v>20</v>
      </c>
      <c r="D5" s="14" t="s">
        <v>22</v>
      </c>
      <c r="E5" s="14" t="s">
        <v>26</v>
      </c>
      <c r="F5" s="14" t="s">
        <v>27</v>
      </c>
      <c r="G5" s="14" t="s">
        <v>27</v>
      </c>
      <c r="H5" s="14" t="s">
        <v>2</v>
      </c>
      <c r="I5" s="15">
        <v>10000</v>
      </c>
      <c r="J5" s="13"/>
    </row>
    <row r="6" spans="2:10" ht="65.099999999999994" customHeight="1" x14ac:dyDescent="0.25">
      <c r="B6" s="14" t="s">
        <v>2</v>
      </c>
      <c r="C6" s="14" t="s">
        <v>20</v>
      </c>
      <c r="D6" s="14" t="s">
        <v>22</v>
      </c>
      <c r="E6" s="14" t="s">
        <v>29</v>
      </c>
      <c r="F6" s="14" t="s">
        <v>30</v>
      </c>
      <c r="G6" s="14" t="s">
        <v>30</v>
      </c>
      <c r="H6" s="14" t="s">
        <v>2</v>
      </c>
      <c r="I6" s="15">
        <v>15000</v>
      </c>
      <c r="J6" s="13"/>
    </row>
    <row r="7" spans="2:10" ht="65.099999999999994" customHeight="1" x14ac:dyDescent="0.25">
      <c r="B7" s="14" t="s">
        <v>2</v>
      </c>
      <c r="C7" s="14" t="s">
        <v>20</v>
      </c>
      <c r="D7" s="14" t="s">
        <v>22</v>
      </c>
      <c r="E7" s="14" t="s">
        <v>24</v>
      </c>
      <c r="F7" s="14" t="s">
        <v>28</v>
      </c>
      <c r="G7" s="14" t="s">
        <v>28</v>
      </c>
      <c r="H7" s="14" t="s">
        <v>2</v>
      </c>
      <c r="I7" s="15">
        <v>15000</v>
      </c>
      <c r="J7" s="13"/>
    </row>
    <row r="8" spans="2:10" ht="65.099999999999994" customHeight="1" x14ac:dyDescent="0.25">
      <c r="B8" s="14" t="s">
        <v>2</v>
      </c>
      <c r="C8" s="14" t="s">
        <v>20</v>
      </c>
      <c r="D8" s="14" t="s">
        <v>22</v>
      </c>
      <c r="E8" s="14" t="s">
        <v>25</v>
      </c>
      <c r="F8" s="14" t="s">
        <v>35</v>
      </c>
      <c r="G8" s="14" t="s">
        <v>35</v>
      </c>
      <c r="H8" s="14" t="s">
        <v>2</v>
      </c>
      <c r="I8" s="15">
        <v>15000</v>
      </c>
      <c r="J8" s="13"/>
    </row>
    <row r="9" spans="2:10" ht="65.099999999999994" customHeight="1" x14ac:dyDescent="0.25">
      <c r="B9" s="14" t="s">
        <v>2</v>
      </c>
      <c r="C9" s="14" t="s">
        <v>168</v>
      </c>
      <c r="D9" s="14" t="s">
        <v>34</v>
      </c>
      <c r="E9" s="14" t="s">
        <v>263</v>
      </c>
      <c r="F9" s="14" t="s">
        <v>27</v>
      </c>
      <c r="G9" s="14" t="s">
        <v>38</v>
      </c>
      <c r="H9" s="14" t="s">
        <v>2</v>
      </c>
      <c r="I9" s="15" t="s">
        <v>255</v>
      </c>
      <c r="J9" s="13"/>
    </row>
    <row r="10" spans="2:10" ht="65.099999999999994" customHeight="1" x14ac:dyDescent="0.25">
      <c r="B10" s="14" t="s">
        <v>2</v>
      </c>
      <c r="C10" s="14" t="s">
        <v>168</v>
      </c>
      <c r="D10" s="14" t="s">
        <v>34</v>
      </c>
      <c r="E10" s="14" t="s">
        <v>43</v>
      </c>
      <c r="F10" s="14" t="s">
        <v>27</v>
      </c>
      <c r="G10" s="14" t="s">
        <v>264</v>
      </c>
      <c r="H10" s="14" t="s">
        <v>2</v>
      </c>
      <c r="I10" s="15">
        <v>3000</v>
      </c>
      <c r="J10" s="13"/>
    </row>
    <row r="11" spans="2:10" ht="65.099999999999994" customHeight="1" x14ac:dyDescent="0.25">
      <c r="B11" s="14" t="s">
        <v>2</v>
      </c>
      <c r="C11" s="14" t="s">
        <v>168</v>
      </c>
      <c r="D11" s="14" t="s">
        <v>34</v>
      </c>
      <c r="E11" s="14" t="s">
        <v>41</v>
      </c>
      <c r="F11" s="14" t="s">
        <v>27</v>
      </c>
      <c r="G11" s="14" t="s">
        <v>38</v>
      </c>
      <c r="H11" s="14" t="s">
        <v>2</v>
      </c>
      <c r="I11" s="15">
        <v>3000</v>
      </c>
      <c r="J11" s="13"/>
    </row>
    <row r="12" spans="2:10" ht="65.099999999999994" customHeight="1" x14ac:dyDescent="0.25">
      <c r="B12" s="14" t="s">
        <v>2</v>
      </c>
      <c r="C12" s="14" t="s">
        <v>168</v>
      </c>
      <c r="D12" s="14" t="s">
        <v>34</v>
      </c>
      <c r="E12" s="14" t="s">
        <v>50</v>
      </c>
      <c r="F12" s="14" t="s">
        <v>27</v>
      </c>
      <c r="G12" s="14" t="s">
        <v>45</v>
      </c>
      <c r="H12" s="14" t="s">
        <v>2</v>
      </c>
      <c r="I12" s="15">
        <v>3000</v>
      </c>
      <c r="J12" s="13"/>
    </row>
    <row r="13" spans="2:10" ht="65.099999999999994" customHeight="1" x14ac:dyDescent="0.25">
      <c r="B13" s="14" t="s">
        <v>2</v>
      </c>
      <c r="C13" s="14" t="s">
        <v>168</v>
      </c>
      <c r="D13" s="14" t="s">
        <v>34</v>
      </c>
      <c r="E13" s="14" t="s">
        <v>56</v>
      </c>
      <c r="F13" s="14" t="s">
        <v>30</v>
      </c>
      <c r="G13" s="14" t="s">
        <v>54</v>
      </c>
      <c r="H13" s="14" t="s">
        <v>2</v>
      </c>
      <c r="I13" s="15">
        <v>3000</v>
      </c>
      <c r="J13" s="13"/>
    </row>
    <row r="14" spans="2:10" ht="65.099999999999994" customHeight="1" x14ac:dyDescent="0.25">
      <c r="B14" s="14" t="s">
        <v>2</v>
      </c>
      <c r="C14" s="14" t="s">
        <v>168</v>
      </c>
      <c r="D14" s="14" t="s">
        <v>34</v>
      </c>
      <c r="E14" s="14" t="s">
        <v>42</v>
      </c>
      <c r="F14" s="14" t="s">
        <v>27</v>
      </c>
      <c r="G14" s="14" t="s">
        <v>264</v>
      </c>
      <c r="H14" s="14" t="s">
        <v>2</v>
      </c>
      <c r="I14" s="15">
        <v>10000</v>
      </c>
      <c r="J14" s="13"/>
    </row>
    <row r="15" spans="2:10" ht="65.099999999999994" customHeight="1" x14ac:dyDescent="0.25">
      <c r="B15" s="14" t="s">
        <v>2</v>
      </c>
      <c r="C15" s="14" t="s">
        <v>168</v>
      </c>
      <c r="D15" s="14" t="s">
        <v>34</v>
      </c>
      <c r="E15" s="14" t="s">
        <v>39</v>
      </c>
      <c r="F15" s="14" t="s">
        <v>27</v>
      </c>
      <c r="G15" s="14" t="s">
        <v>38</v>
      </c>
      <c r="H15" s="14" t="s">
        <v>2</v>
      </c>
      <c r="I15" s="15">
        <v>10000</v>
      </c>
      <c r="J15" s="13"/>
    </row>
    <row r="16" spans="2:10" ht="65.099999999999994" customHeight="1" x14ac:dyDescent="0.25">
      <c r="B16" s="14" t="s">
        <v>2</v>
      </c>
      <c r="C16" s="14" t="s">
        <v>168</v>
      </c>
      <c r="D16" s="14" t="s">
        <v>34</v>
      </c>
      <c r="E16" s="14" t="s">
        <v>57</v>
      </c>
      <c r="F16" s="14" t="s">
        <v>30</v>
      </c>
      <c r="G16" s="14" t="s">
        <v>54</v>
      </c>
      <c r="H16" s="14" t="s">
        <v>2</v>
      </c>
      <c r="I16" s="15">
        <v>10000</v>
      </c>
      <c r="J16" s="13"/>
    </row>
    <row r="17" spans="2:10" ht="65.099999999999994" customHeight="1" x14ac:dyDescent="0.25">
      <c r="B17" s="14" t="s">
        <v>2</v>
      </c>
      <c r="C17" s="14" t="s">
        <v>168</v>
      </c>
      <c r="D17" s="14" t="s">
        <v>34</v>
      </c>
      <c r="E17" s="14" t="s">
        <v>265</v>
      </c>
      <c r="F17" s="14" t="s">
        <v>27</v>
      </c>
      <c r="G17" s="14" t="s">
        <v>264</v>
      </c>
      <c r="H17" s="14" t="s">
        <v>2</v>
      </c>
      <c r="I17" s="15">
        <v>12000</v>
      </c>
      <c r="J17" s="13"/>
    </row>
    <row r="18" spans="2:10" ht="65.099999999999994" customHeight="1" x14ac:dyDescent="0.25">
      <c r="B18" s="14" t="s">
        <v>2</v>
      </c>
      <c r="C18" s="14" t="s">
        <v>168</v>
      </c>
      <c r="D18" s="14" t="s">
        <v>34</v>
      </c>
      <c r="E18" s="14" t="s">
        <v>48</v>
      </c>
      <c r="F18" s="14" t="s">
        <v>27</v>
      </c>
      <c r="G18" s="14" t="s">
        <v>45</v>
      </c>
      <c r="H18" s="14" t="s">
        <v>2</v>
      </c>
      <c r="I18" s="15">
        <v>12000</v>
      </c>
      <c r="J18" s="13"/>
    </row>
    <row r="19" spans="2:10" ht="65.099999999999994" customHeight="1" x14ac:dyDescent="0.25">
      <c r="B19" s="14" t="s">
        <v>2</v>
      </c>
      <c r="C19" s="14" t="s">
        <v>168</v>
      </c>
      <c r="D19" s="14" t="s">
        <v>34</v>
      </c>
      <c r="E19" s="14" t="s">
        <v>49</v>
      </c>
      <c r="F19" s="14" t="s">
        <v>27</v>
      </c>
      <c r="G19" s="14" t="s">
        <v>45</v>
      </c>
      <c r="H19" s="14" t="s">
        <v>2</v>
      </c>
      <c r="I19" s="15">
        <v>15000</v>
      </c>
      <c r="J19" s="13"/>
    </row>
    <row r="20" spans="2:10" ht="65.099999999999994" customHeight="1" x14ac:dyDescent="0.25">
      <c r="B20" s="14" t="s">
        <v>2</v>
      </c>
      <c r="C20" s="14" t="s">
        <v>168</v>
      </c>
      <c r="D20" s="14" t="s">
        <v>34</v>
      </c>
      <c r="E20" s="14" t="s">
        <v>44</v>
      </c>
      <c r="F20" s="14" t="s">
        <v>27</v>
      </c>
      <c r="G20" s="14" t="s">
        <v>264</v>
      </c>
      <c r="H20" s="14" t="s">
        <v>2</v>
      </c>
      <c r="I20" s="15">
        <v>25000</v>
      </c>
      <c r="J20" s="13"/>
    </row>
    <row r="21" spans="2:10" ht="65.099999999999994" customHeight="1" x14ac:dyDescent="0.25">
      <c r="B21" s="14" t="s">
        <v>2</v>
      </c>
      <c r="C21" s="14" t="s">
        <v>168</v>
      </c>
      <c r="D21" s="14" t="s">
        <v>34</v>
      </c>
      <c r="E21" s="14" t="s">
        <v>55</v>
      </c>
      <c r="F21" s="14" t="s">
        <v>30</v>
      </c>
      <c r="G21" s="14" t="s">
        <v>54</v>
      </c>
      <c r="H21" s="14" t="s">
        <v>2</v>
      </c>
      <c r="I21" s="15">
        <v>32000</v>
      </c>
      <c r="J21" s="13"/>
    </row>
    <row r="22" spans="2:10" ht="65.099999999999994" customHeight="1" x14ac:dyDescent="0.25">
      <c r="B22" s="14" t="s">
        <v>2</v>
      </c>
      <c r="C22" s="14" t="s">
        <v>168</v>
      </c>
      <c r="D22" s="14" t="s">
        <v>34</v>
      </c>
      <c r="E22" s="14" t="s">
        <v>53</v>
      </c>
      <c r="F22" s="14" t="s">
        <v>30</v>
      </c>
      <c r="G22" s="14" t="s">
        <v>36</v>
      </c>
      <c r="H22" s="14" t="s">
        <v>2</v>
      </c>
      <c r="I22" s="15">
        <v>40000</v>
      </c>
      <c r="J22" s="13"/>
    </row>
    <row r="23" spans="2:10" ht="65.099999999999994" customHeight="1" x14ac:dyDescent="0.25">
      <c r="B23" s="14" t="s">
        <v>2</v>
      </c>
      <c r="C23" s="14" t="s">
        <v>168</v>
      </c>
      <c r="D23" s="14" t="s">
        <v>34</v>
      </c>
      <c r="E23" s="14" t="s">
        <v>40</v>
      </c>
      <c r="F23" s="14" t="s">
        <v>27</v>
      </c>
      <c r="G23" s="14" t="s">
        <v>38</v>
      </c>
      <c r="H23" s="14" t="s">
        <v>2</v>
      </c>
      <c r="I23" s="15" t="s">
        <v>255</v>
      </c>
      <c r="J23" s="13"/>
    </row>
    <row r="24" spans="2:10" ht="65.099999999999994" customHeight="1" x14ac:dyDescent="0.25">
      <c r="B24" s="14" t="s">
        <v>2</v>
      </c>
      <c r="C24" s="14" t="s">
        <v>168</v>
      </c>
      <c r="D24" s="14" t="s">
        <v>34</v>
      </c>
      <c r="E24" s="14" t="s">
        <v>46</v>
      </c>
      <c r="F24" s="14" t="s">
        <v>27</v>
      </c>
      <c r="G24" s="14" t="s">
        <v>45</v>
      </c>
      <c r="H24" s="14" t="s">
        <v>2</v>
      </c>
      <c r="I24" s="15" t="s">
        <v>255</v>
      </c>
      <c r="J24" s="13"/>
    </row>
    <row r="25" spans="2:10" ht="65.099999999999994" customHeight="1" x14ac:dyDescent="0.25">
      <c r="B25" s="14" t="s">
        <v>2</v>
      </c>
      <c r="C25" s="14" t="s">
        <v>168</v>
      </c>
      <c r="D25" s="14" t="s">
        <v>34</v>
      </c>
      <c r="E25" s="14" t="s">
        <v>47</v>
      </c>
      <c r="F25" s="14" t="s">
        <v>27</v>
      </c>
      <c r="G25" s="14" t="s">
        <v>45</v>
      </c>
      <c r="H25" s="14" t="s">
        <v>2</v>
      </c>
      <c r="I25" s="15" t="s">
        <v>255</v>
      </c>
      <c r="J25" s="13"/>
    </row>
    <row r="26" spans="2:10" ht="65.099999999999994" customHeight="1" x14ac:dyDescent="0.25">
      <c r="B26" s="14" t="s">
        <v>2</v>
      </c>
      <c r="C26" s="14" t="s">
        <v>168</v>
      </c>
      <c r="D26" s="14" t="s">
        <v>34</v>
      </c>
      <c r="E26" s="14" t="s">
        <v>52</v>
      </c>
      <c r="F26" s="14" t="s">
        <v>30</v>
      </c>
      <c r="G26" s="14" t="s">
        <v>36</v>
      </c>
      <c r="H26" s="14" t="s">
        <v>2</v>
      </c>
      <c r="I26" s="15" t="s">
        <v>255</v>
      </c>
      <c r="J26" s="13"/>
    </row>
    <row r="27" spans="2:10" ht="65.099999999999994" customHeight="1" x14ac:dyDescent="0.25">
      <c r="B27" s="14" t="s">
        <v>2</v>
      </c>
      <c r="C27" s="14" t="s">
        <v>168</v>
      </c>
      <c r="D27" s="14" t="s">
        <v>34</v>
      </c>
      <c r="E27" s="14" t="s">
        <v>59</v>
      </c>
      <c r="F27" s="14" t="s">
        <v>28</v>
      </c>
      <c r="G27" s="14" t="s">
        <v>58</v>
      </c>
      <c r="H27" s="14" t="s">
        <v>2</v>
      </c>
      <c r="I27" s="15" t="s">
        <v>255</v>
      </c>
      <c r="J27" s="13"/>
    </row>
    <row r="28" spans="2:10" ht="65.099999999999994" customHeight="1" x14ac:dyDescent="0.25">
      <c r="B28" s="14" t="s">
        <v>2</v>
      </c>
      <c r="C28" s="14" t="s">
        <v>168</v>
      </c>
      <c r="D28" s="14" t="s">
        <v>34</v>
      </c>
      <c r="E28" s="14" t="s">
        <v>60</v>
      </c>
      <c r="F28" s="14" t="s">
        <v>28</v>
      </c>
      <c r="G28" s="14" t="s">
        <v>58</v>
      </c>
      <c r="H28" s="14" t="s">
        <v>2</v>
      </c>
      <c r="I28" s="15" t="s">
        <v>255</v>
      </c>
      <c r="J28" s="13"/>
    </row>
    <row r="29" spans="2:10" ht="65.099999999999994" customHeight="1" x14ac:dyDescent="0.25">
      <c r="B29" s="14" t="s">
        <v>2</v>
      </c>
      <c r="C29" s="14" t="s">
        <v>168</v>
      </c>
      <c r="D29" s="14" t="s">
        <v>34</v>
      </c>
      <c r="E29" s="14" t="s">
        <v>63</v>
      </c>
      <c r="F29" s="14" t="s">
        <v>28</v>
      </c>
      <c r="G29" s="14" t="s">
        <v>62</v>
      </c>
      <c r="H29" s="14" t="s">
        <v>2</v>
      </c>
      <c r="I29" s="15" t="s">
        <v>255</v>
      </c>
      <c r="J29" s="13"/>
    </row>
    <row r="30" spans="2:10" ht="65.099999999999994" customHeight="1" x14ac:dyDescent="0.25">
      <c r="B30" s="14" t="s">
        <v>2</v>
      </c>
      <c r="C30" s="14" t="s">
        <v>168</v>
      </c>
      <c r="D30" s="14" t="s">
        <v>34</v>
      </c>
      <c r="E30" s="14" t="s">
        <v>67</v>
      </c>
      <c r="F30" s="14" t="s">
        <v>65</v>
      </c>
      <c r="G30" s="14" t="s">
        <v>66</v>
      </c>
      <c r="H30" s="14" t="s">
        <v>2</v>
      </c>
      <c r="I30" s="15" t="s">
        <v>255</v>
      </c>
      <c r="J30" s="13"/>
    </row>
    <row r="31" spans="2:10" ht="65.099999999999994" customHeight="1" x14ac:dyDescent="0.25">
      <c r="B31" s="14" t="s">
        <v>2</v>
      </c>
      <c r="C31" s="14" t="s">
        <v>176</v>
      </c>
      <c r="D31" s="14" t="s">
        <v>34</v>
      </c>
      <c r="E31" s="14" t="s">
        <v>51</v>
      </c>
      <c r="F31" s="14" t="s">
        <v>27</v>
      </c>
      <c r="G31" s="14" t="s">
        <v>45</v>
      </c>
      <c r="H31" s="14" t="s">
        <v>2</v>
      </c>
      <c r="I31" s="15">
        <v>20000</v>
      </c>
      <c r="J31" s="13"/>
    </row>
    <row r="32" spans="2:10" ht="65.099999999999994" customHeight="1" x14ac:dyDescent="0.25">
      <c r="B32" s="14" t="s">
        <v>2</v>
      </c>
      <c r="C32" s="14" t="s">
        <v>176</v>
      </c>
      <c r="D32" s="14" t="s">
        <v>34</v>
      </c>
      <c r="E32" s="14" t="s">
        <v>64</v>
      </c>
      <c r="F32" s="14" t="s">
        <v>28</v>
      </c>
      <c r="G32" s="14" t="s">
        <v>62</v>
      </c>
      <c r="H32" s="14" t="s">
        <v>2</v>
      </c>
      <c r="I32" s="15">
        <v>25000</v>
      </c>
      <c r="J32" s="13"/>
    </row>
    <row r="33" spans="2:10" ht="65.099999999999994" customHeight="1" x14ac:dyDescent="0.25">
      <c r="B33" s="14" t="s">
        <v>2</v>
      </c>
      <c r="C33" s="14" t="s">
        <v>176</v>
      </c>
      <c r="D33" s="14" t="s">
        <v>34</v>
      </c>
      <c r="E33" s="14" t="s">
        <v>61</v>
      </c>
      <c r="F33" s="14" t="s">
        <v>28</v>
      </c>
      <c r="G33" s="14" t="s">
        <v>58</v>
      </c>
      <c r="H33" s="14" t="s">
        <v>2</v>
      </c>
      <c r="I33" s="15">
        <v>35000</v>
      </c>
      <c r="J33" s="13"/>
    </row>
    <row r="34" spans="2:10" ht="65.099999999999994" customHeight="1" x14ac:dyDescent="0.25">
      <c r="B34" s="14" t="s">
        <v>3</v>
      </c>
      <c r="C34" s="14" t="s">
        <v>20</v>
      </c>
      <c r="D34" s="14" t="s">
        <v>22</v>
      </c>
      <c r="E34" s="14" t="s">
        <v>267</v>
      </c>
      <c r="F34" s="14" t="s">
        <v>68</v>
      </c>
      <c r="G34" s="14" t="s">
        <v>268</v>
      </c>
      <c r="H34" s="14" t="s">
        <v>3</v>
      </c>
      <c r="I34" s="15">
        <v>10000</v>
      </c>
      <c r="J34" s="13"/>
    </row>
    <row r="35" spans="2:10" ht="65.099999999999994" customHeight="1" x14ac:dyDescent="0.25">
      <c r="B35" s="14" t="s">
        <v>3</v>
      </c>
      <c r="C35" s="14" t="s">
        <v>20</v>
      </c>
      <c r="D35" s="14" t="s">
        <v>22</v>
      </c>
      <c r="E35" s="14" t="s">
        <v>70</v>
      </c>
      <c r="F35" s="14" t="s">
        <v>68</v>
      </c>
      <c r="G35" s="14" t="s">
        <v>71</v>
      </c>
      <c r="H35" s="14" t="s">
        <v>3</v>
      </c>
      <c r="I35" s="15">
        <v>5000</v>
      </c>
      <c r="J35" s="13"/>
    </row>
    <row r="36" spans="2:10" ht="65.099999999999994" customHeight="1" x14ac:dyDescent="0.25">
      <c r="B36" s="14" t="s">
        <v>3</v>
      </c>
      <c r="C36" s="14" t="s">
        <v>20</v>
      </c>
      <c r="D36" s="14" t="s">
        <v>22</v>
      </c>
      <c r="E36" s="14" t="s">
        <v>72</v>
      </c>
      <c r="F36" s="14" t="s">
        <v>73</v>
      </c>
      <c r="G36" s="14" t="s">
        <v>74</v>
      </c>
      <c r="H36" s="14" t="s">
        <v>3</v>
      </c>
      <c r="I36" s="15">
        <v>15000</v>
      </c>
      <c r="J36" s="13"/>
    </row>
    <row r="37" spans="2:10" ht="65.099999999999994" customHeight="1" x14ac:dyDescent="0.25">
      <c r="B37" s="14" t="s">
        <v>3</v>
      </c>
      <c r="C37" s="14" t="s">
        <v>20</v>
      </c>
      <c r="D37" s="14" t="s">
        <v>22</v>
      </c>
      <c r="E37" s="14" t="s">
        <v>77</v>
      </c>
      <c r="F37" s="14" t="s">
        <v>75</v>
      </c>
      <c r="G37" s="14" t="s">
        <v>76</v>
      </c>
      <c r="H37" s="14" t="s">
        <v>3</v>
      </c>
      <c r="I37" s="15">
        <v>20000</v>
      </c>
      <c r="J37" s="13"/>
    </row>
    <row r="38" spans="2:10" ht="65.099999999999994" customHeight="1" x14ac:dyDescent="0.25">
      <c r="B38" s="14" t="s">
        <v>3</v>
      </c>
      <c r="C38" s="14" t="s">
        <v>168</v>
      </c>
      <c r="D38" s="14" t="s">
        <v>34</v>
      </c>
      <c r="E38" s="14" t="s">
        <v>84</v>
      </c>
      <c r="F38" s="14" t="s">
        <v>69</v>
      </c>
      <c r="G38" s="14" t="s">
        <v>81</v>
      </c>
      <c r="H38" s="14" t="s">
        <v>3</v>
      </c>
      <c r="I38" s="15">
        <v>1000</v>
      </c>
      <c r="J38" s="13"/>
    </row>
    <row r="39" spans="2:10" ht="65.099999999999994" customHeight="1" x14ac:dyDescent="0.25">
      <c r="B39" s="14" t="s">
        <v>3</v>
      </c>
      <c r="C39" s="14" t="s">
        <v>168</v>
      </c>
      <c r="D39" s="14" t="s">
        <v>34</v>
      </c>
      <c r="E39" s="14" t="s">
        <v>84</v>
      </c>
      <c r="F39" s="14" t="s">
        <v>69</v>
      </c>
      <c r="G39" s="14" t="s">
        <v>82</v>
      </c>
      <c r="H39" s="14" t="s">
        <v>3</v>
      </c>
      <c r="I39" s="15">
        <v>1000</v>
      </c>
      <c r="J39" s="13"/>
    </row>
    <row r="40" spans="2:10" ht="65.099999999999994" customHeight="1" x14ac:dyDescent="0.25">
      <c r="B40" s="14" t="s">
        <v>3</v>
      </c>
      <c r="C40" s="14" t="s">
        <v>168</v>
      </c>
      <c r="D40" s="14" t="s">
        <v>34</v>
      </c>
      <c r="E40" s="14" t="s">
        <v>84</v>
      </c>
      <c r="F40" s="14" t="s">
        <v>33</v>
      </c>
      <c r="G40" s="14" t="s">
        <v>85</v>
      </c>
      <c r="H40" s="14" t="s">
        <v>3</v>
      </c>
      <c r="I40" s="15">
        <v>1000</v>
      </c>
      <c r="J40" s="13"/>
    </row>
    <row r="41" spans="2:10" ht="65.099999999999994" customHeight="1" x14ac:dyDescent="0.25">
      <c r="B41" s="14" t="s">
        <v>3</v>
      </c>
      <c r="C41" s="14" t="s">
        <v>168</v>
      </c>
      <c r="D41" s="14" t="s">
        <v>34</v>
      </c>
      <c r="E41" s="14" t="s">
        <v>83</v>
      </c>
      <c r="F41" s="14" t="s">
        <v>69</v>
      </c>
      <c r="G41" s="14" t="s">
        <v>81</v>
      </c>
      <c r="H41" s="14" t="s">
        <v>3</v>
      </c>
      <c r="I41" s="15">
        <v>8000</v>
      </c>
      <c r="J41" s="13"/>
    </row>
    <row r="42" spans="2:10" ht="65.099999999999994" customHeight="1" x14ac:dyDescent="0.25">
      <c r="B42" s="14" t="s">
        <v>3</v>
      </c>
      <c r="C42" s="14" t="s">
        <v>168</v>
      </c>
      <c r="D42" s="14" t="s">
        <v>34</v>
      </c>
      <c r="E42" s="14" t="s">
        <v>83</v>
      </c>
      <c r="F42" s="14" t="s">
        <v>69</v>
      </c>
      <c r="G42" s="14" t="s">
        <v>82</v>
      </c>
      <c r="H42" s="14" t="s">
        <v>3</v>
      </c>
      <c r="I42" s="15">
        <v>8000</v>
      </c>
      <c r="J42" s="13"/>
    </row>
    <row r="43" spans="2:10" ht="65.099999999999994" customHeight="1" x14ac:dyDescent="0.25">
      <c r="B43" s="14" t="s">
        <v>3</v>
      </c>
      <c r="C43" s="14" t="s">
        <v>168</v>
      </c>
      <c r="D43" s="14" t="s">
        <v>34</v>
      </c>
      <c r="E43" s="14" t="s">
        <v>83</v>
      </c>
      <c r="F43" s="14" t="s">
        <v>33</v>
      </c>
      <c r="G43" s="14" t="s">
        <v>85</v>
      </c>
      <c r="H43" s="14" t="s">
        <v>3</v>
      </c>
      <c r="I43" s="15">
        <v>8000</v>
      </c>
      <c r="J43" s="13"/>
    </row>
    <row r="44" spans="2:10" ht="65.099999999999994" customHeight="1" x14ac:dyDescent="0.25">
      <c r="B44" s="14" t="s">
        <v>3</v>
      </c>
      <c r="C44" s="14" t="s">
        <v>168</v>
      </c>
      <c r="D44" s="14" t="s">
        <v>34</v>
      </c>
      <c r="E44" s="14" t="s">
        <v>79</v>
      </c>
      <c r="F44" s="14" t="s">
        <v>68</v>
      </c>
      <c r="G44" s="14" t="s">
        <v>78</v>
      </c>
      <c r="H44" s="14" t="s">
        <v>3</v>
      </c>
      <c r="I44" s="15">
        <v>20000</v>
      </c>
      <c r="J44" s="13"/>
    </row>
    <row r="45" spans="2:10" ht="65.099999999999994" customHeight="1" x14ac:dyDescent="0.25">
      <c r="B45" s="14" t="s">
        <v>3</v>
      </c>
      <c r="C45" s="14" t="s">
        <v>168</v>
      </c>
      <c r="D45" s="14" t="s">
        <v>34</v>
      </c>
      <c r="E45" s="14" t="s">
        <v>80</v>
      </c>
      <c r="F45" s="14" t="s">
        <v>68</v>
      </c>
      <c r="G45" s="14" t="s">
        <v>78</v>
      </c>
      <c r="H45" s="14" t="s">
        <v>3</v>
      </c>
      <c r="I45" s="15" t="s">
        <v>255</v>
      </c>
      <c r="J45" s="13"/>
    </row>
    <row r="46" spans="2:10" ht="65.099999999999994" customHeight="1" x14ac:dyDescent="0.25">
      <c r="B46" s="14" t="s">
        <v>4</v>
      </c>
      <c r="C46" s="14" t="s">
        <v>20</v>
      </c>
      <c r="D46" s="14" t="s">
        <v>88</v>
      </c>
      <c r="E46" s="14" t="s">
        <v>87</v>
      </c>
      <c r="F46" s="14" t="s">
        <v>68</v>
      </c>
      <c r="G46" s="14" t="s">
        <v>86</v>
      </c>
      <c r="H46" s="14" t="s">
        <v>4</v>
      </c>
      <c r="I46" s="15">
        <v>30000</v>
      </c>
      <c r="J46" s="13"/>
    </row>
    <row r="47" spans="2:10" ht="65.099999999999994" customHeight="1" x14ac:dyDescent="0.25">
      <c r="B47" s="14" t="s">
        <v>5</v>
      </c>
      <c r="C47" s="14" t="s">
        <v>20</v>
      </c>
      <c r="D47" s="14" t="s">
        <v>89</v>
      </c>
      <c r="E47" s="14" t="s">
        <v>169</v>
      </c>
      <c r="F47" s="14" t="s">
        <v>91</v>
      </c>
      <c r="G47" s="14" t="s">
        <v>93</v>
      </c>
      <c r="H47" s="14" t="s">
        <v>5</v>
      </c>
      <c r="I47" s="15">
        <v>15000</v>
      </c>
      <c r="J47" s="13"/>
    </row>
    <row r="48" spans="2:10" ht="65.099999999999994" customHeight="1" x14ac:dyDescent="0.25">
      <c r="B48" s="14" t="s">
        <v>5</v>
      </c>
      <c r="C48" s="14" t="s">
        <v>168</v>
      </c>
      <c r="D48" s="14" t="s">
        <v>89</v>
      </c>
      <c r="E48" s="14" t="s">
        <v>90</v>
      </c>
      <c r="F48" s="14" t="s">
        <v>91</v>
      </c>
      <c r="G48" s="14" t="s">
        <v>92</v>
      </c>
      <c r="H48" s="14" t="s">
        <v>5</v>
      </c>
      <c r="I48" s="15">
        <v>70000</v>
      </c>
      <c r="J48" s="13"/>
    </row>
    <row r="49" spans="2:10" ht="65.099999999999994" customHeight="1" x14ac:dyDescent="0.25">
      <c r="B49" s="14" t="s">
        <v>5</v>
      </c>
      <c r="C49" s="14" t="s">
        <v>168</v>
      </c>
      <c r="D49" s="14" t="s">
        <v>94</v>
      </c>
      <c r="E49" s="14" t="s">
        <v>95</v>
      </c>
      <c r="F49" s="14" t="s">
        <v>91</v>
      </c>
      <c r="G49" s="14" t="s">
        <v>91</v>
      </c>
      <c r="H49" s="14" t="s">
        <v>5</v>
      </c>
      <c r="I49" s="15" t="s">
        <v>255</v>
      </c>
      <c r="J49" s="13"/>
    </row>
    <row r="50" spans="2:10" ht="65.099999999999994" customHeight="1" x14ac:dyDescent="0.25">
      <c r="B50" s="14" t="s">
        <v>5</v>
      </c>
      <c r="C50" s="14" t="s">
        <v>168</v>
      </c>
      <c r="D50" s="14" t="s">
        <v>94</v>
      </c>
      <c r="E50" s="14" t="s">
        <v>96</v>
      </c>
      <c r="F50" s="14" t="s">
        <v>91</v>
      </c>
      <c r="G50" s="14" t="s">
        <v>92</v>
      </c>
      <c r="H50" s="14" t="s">
        <v>5</v>
      </c>
      <c r="I50" s="15" t="s">
        <v>255</v>
      </c>
      <c r="J50" s="13"/>
    </row>
    <row r="51" spans="2:10" ht="65.099999999999994" customHeight="1" x14ac:dyDescent="0.25">
      <c r="B51" s="14" t="s">
        <v>5</v>
      </c>
      <c r="C51" s="14" t="s">
        <v>176</v>
      </c>
      <c r="D51" s="14" t="s">
        <v>99</v>
      </c>
      <c r="E51" s="14" t="s">
        <v>100</v>
      </c>
      <c r="F51" s="14" t="s">
        <v>91</v>
      </c>
      <c r="G51" s="14" t="s">
        <v>91</v>
      </c>
      <c r="H51" s="14" t="s">
        <v>5</v>
      </c>
      <c r="I51" s="15">
        <v>5000</v>
      </c>
      <c r="J51" s="13"/>
    </row>
    <row r="52" spans="2:10" ht="65.099999999999994" customHeight="1" x14ac:dyDescent="0.25">
      <c r="B52" s="14" t="s">
        <v>5</v>
      </c>
      <c r="C52" s="14" t="s">
        <v>176</v>
      </c>
      <c r="D52" s="14" t="s">
        <v>99</v>
      </c>
      <c r="E52" s="14" t="s">
        <v>101</v>
      </c>
      <c r="F52" s="14" t="s">
        <v>91</v>
      </c>
      <c r="G52" s="14" t="s">
        <v>91</v>
      </c>
      <c r="H52" s="14" t="s">
        <v>5</v>
      </c>
      <c r="I52" s="15">
        <v>15000</v>
      </c>
      <c r="J52" s="13"/>
    </row>
    <row r="53" spans="2:10" ht="65.099999999999994" customHeight="1" x14ac:dyDescent="0.25">
      <c r="B53" s="14" t="s">
        <v>5</v>
      </c>
      <c r="C53" s="14" t="s">
        <v>176</v>
      </c>
      <c r="D53" s="14" t="s">
        <v>97</v>
      </c>
      <c r="E53" s="14" t="s">
        <v>98</v>
      </c>
      <c r="F53" s="14" t="s">
        <v>91</v>
      </c>
      <c r="G53" s="14" t="s">
        <v>91</v>
      </c>
      <c r="H53" s="14" t="s">
        <v>5</v>
      </c>
      <c r="I53" s="15">
        <v>25000</v>
      </c>
      <c r="J53" s="13"/>
    </row>
    <row r="54" spans="2:10" ht="65.099999999999994" customHeight="1" x14ac:dyDescent="0.25">
      <c r="B54" s="14" t="s">
        <v>102</v>
      </c>
      <c r="C54" s="14" t="s">
        <v>20</v>
      </c>
      <c r="D54" s="14" t="s">
        <v>22</v>
      </c>
      <c r="E54" s="14" t="s">
        <v>110</v>
      </c>
      <c r="F54" s="14" t="s">
        <v>105</v>
      </c>
      <c r="G54" s="14" t="s">
        <v>105</v>
      </c>
      <c r="H54" s="14" t="s">
        <v>102</v>
      </c>
      <c r="I54" s="15">
        <v>25000</v>
      </c>
      <c r="J54" s="13"/>
    </row>
    <row r="55" spans="2:10" ht="65.099999999999994" customHeight="1" x14ac:dyDescent="0.25">
      <c r="B55" s="14" t="s">
        <v>102</v>
      </c>
      <c r="C55" s="14" t="s">
        <v>168</v>
      </c>
      <c r="D55" s="14" t="s">
        <v>34</v>
      </c>
      <c r="E55" s="14" t="s">
        <v>106</v>
      </c>
      <c r="F55" s="14" t="s">
        <v>105</v>
      </c>
      <c r="G55" s="14" t="s">
        <v>105</v>
      </c>
      <c r="H55" s="14" t="s">
        <v>102</v>
      </c>
      <c r="I55" s="15">
        <v>10000</v>
      </c>
      <c r="J55" s="13"/>
    </row>
    <row r="56" spans="2:10" ht="65.099999999999994" customHeight="1" x14ac:dyDescent="0.25">
      <c r="B56" s="14" t="s">
        <v>102</v>
      </c>
      <c r="C56" s="14" t="s">
        <v>168</v>
      </c>
      <c r="D56" s="14" t="s">
        <v>94</v>
      </c>
      <c r="E56" s="14" t="s">
        <v>103</v>
      </c>
      <c r="F56" s="14" t="s">
        <v>105</v>
      </c>
      <c r="G56" s="14" t="s">
        <v>104</v>
      </c>
      <c r="H56" s="14" t="s">
        <v>102</v>
      </c>
      <c r="I56" s="15">
        <v>25000</v>
      </c>
      <c r="J56" s="13"/>
    </row>
    <row r="57" spans="2:10" ht="65.099999999999994" customHeight="1" x14ac:dyDescent="0.25">
      <c r="B57" s="14" t="s">
        <v>102</v>
      </c>
      <c r="C57" s="14" t="s">
        <v>168</v>
      </c>
      <c r="D57" s="14" t="s">
        <v>34</v>
      </c>
      <c r="E57" s="14" t="s">
        <v>107</v>
      </c>
      <c r="F57" s="14" t="s">
        <v>105</v>
      </c>
      <c r="G57" s="14" t="s">
        <v>105</v>
      </c>
      <c r="H57" s="14" t="s">
        <v>102</v>
      </c>
      <c r="I57" s="15">
        <v>50000</v>
      </c>
      <c r="J57" s="13"/>
    </row>
    <row r="58" spans="2:10" ht="65.099999999999994" customHeight="1" x14ac:dyDescent="0.25">
      <c r="B58" s="14" t="s">
        <v>102</v>
      </c>
      <c r="C58" s="14" t="s">
        <v>168</v>
      </c>
      <c r="D58" s="14" t="s">
        <v>34</v>
      </c>
      <c r="E58" s="14" t="s">
        <v>109</v>
      </c>
      <c r="F58" s="14" t="s">
        <v>105</v>
      </c>
      <c r="G58" s="14" t="s">
        <v>105</v>
      </c>
      <c r="H58" s="14" t="s">
        <v>102</v>
      </c>
      <c r="I58" s="15">
        <v>50000</v>
      </c>
      <c r="J58" s="13"/>
    </row>
    <row r="59" spans="2:10" ht="103.5" customHeight="1" x14ac:dyDescent="0.25">
      <c r="B59" s="14" t="s">
        <v>102</v>
      </c>
      <c r="C59" s="14" t="s">
        <v>168</v>
      </c>
      <c r="D59" s="14" t="s">
        <v>94</v>
      </c>
      <c r="E59" s="14" t="s">
        <v>269</v>
      </c>
      <c r="F59" s="14" t="s">
        <v>105</v>
      </c>
      <c r="G59" s="14" t="s">
        <v>105</v>
      </c>
      <c r="H59" s="14" t="s">
        <v>102</v>
      </c>
      <c r="I59" s="15" t="s">
        <v>255</v>
      </c>
      <c r="J59" s="13"/>
    </row>
    <row r="60" spans="2:10" ht="65.099999999999994" customHeight="1" x14ac:dyDescent="0.25">
      <c r="B60" s="14" t="s">
        <v>102</v>
      </c>
      <c r="C60" s="14" t="s">
        <v>168</v>
      </c>
      <c r="D60" s="14" t="s">
        <v>34</v>
      </c>
      <c r="E60" s="14" t="s">
        <v>108</v>
      </c>
      <c r="F60" s="14" t="s">
        <v>105</v>
      </c>
      <c r="G60" s="14" t="s">
        <v>104</v>
      </c>
      <c r="H60" s="14" t="s">
        <v>102</v>
      </c>
      <c r="I60" s="15" t="s">
        <v>255</v>
      </c>
      <c r="J60" s="13"/>
    </row>
    <row r="61" spans="2:10" ht="65.099999999999994" customHeight="1" x14ac:dyDescent="0.25">
      <c r="B61" s="14" t="s">
        <v>6</v>
      </c>
      <c r="C61" s="14" t="s">
        <v>20</v>
      </c>
      <c r="D61" s="14" t="s">
        <v>22</v>
      </c>
      <c r="E61" s="14" t="s">
        <v>273</v>
      </c>
      <c r="F61" s="14" t="s">
        <v>111</v>
      </c>
      <c r="G61" s="14" t="s">
        <v>121</v>
      </c>
      <c r="H61" s="14" t="s">
        <v>6</v>
      </c>
      <c r="I61" s="15">
        <v>8000</v>
      </c>
      <c r="J61" s="13"/>
    </row>
    <row r="62" spans="2:10" ht="65.099999999999994" customHeight="1" x14ac:dyDescent="0.25">
      <c r="B62" s="14" t="s">
        <v>6</v>
      </c>
      <c r="C62" s="14" t="s">
        <v>20</v>
      </c>
      <c r="D62" s="14" t="s">
        <v>22</v>
      </c>
      <c r="E62" s="14" t="s">
        <v>113</v>
      </c>
      <c r="F62" s="14" t="s">
        <v>111</v>
      </c>
      <c r="G62" s="14" t="s">
        <v>114</v>
      </c>
      <c r="H62" s="14" t="s">
        <v>6</v>
      </c>
      <c r="I62" s="15">
        <v>8000</v>
      </c>
      <c r="J62" s="13"/>
    </row>
    <row r="63" spans="2:10" ht="65.099999999999994" customHeight="1" x14ac:dyDescent="0.25">
      <c r="B63" s="14" t="s">
        <v>6</v>
      </c>
      <c r="C63" s="14" t="s">
        <v>20</v>
      </c>
      <c r="D63" s="14" t="s">
        <v>22</v>
      </c>
      <c r="E63" s="14" t="s">
        <v>117</v>
      </c>
      <c r="F63" s="14" t="s">
        <v>111</v>
      </c>
      <c r="G63" s="14" t="s">
        <v>116</v>
      </c>
      <c r="H63" s="14" t="s">
        <v>6</v>
      </c>
      <c r="I63" s="15">
        <v>8000</v>
      </c>
      <c r="J63" s="13"/>
    </row>
    <row r="64" spans="2:10" ht="65.099999999999994" customHeight="1" x14ac:dyDescent="0.25">
      <c r="B64" s="14" t="s">
        <v>6</v>
      </c>
      <c r="C64" s="14" t="s">
        <v>20</v>
      </c>
      <c r="D64" s="14" t="s">
        <v>22</v>
      </c>
      <c r="E64" s="14" t="s">
        <v>115</v>
      </c>
      <c r="F64" s="14" t="s">
        <v>111</v>
      </c>
      <c r="G64" s="14" t="s">
        <v>118</v>
      </c>
      <c r="H64" s="14" t="s">
        <v>6</v>
      </c>
      <c r="I64" s="15">
        <v>8000</v>
      </c>
      <c r="J64" s="13"/>
    </row>
    <row r="65" spans="2:10" ht="65.099999999999994" customHeight="1" x14ac:dyDescent="0.25">
      <c r="B65" s="14" t="s">
        <v>6</v>
      </c>
      <c r="C65" s="14" t="s">
        <v>20</v>
      </c>
      <c r="D65" s="14" t="s">
        <v>22</v>
      </c>
      <c r="E65" s="14" t="s">
        <v>262</v>
      </c>
      <c r="F65" s="14" t="s">
        <v>91</v>
      </c>
      <c r="G65" s="14" t="s">
        <v>125</v>
      </c>
      <c r="H65" s="14" t="s">
        <v>6</v>
      </c>
      <c r="I65" s="15">
        <v>10000</v>
      </c>
      <c r="J65" s="13"/>
    </row>
    <row r="66" spans="2:10" ht="65.099999999999994" customHeight="1" x14ac:dyDescent="0.25">
      <c r="B66" s="14" t="s">
        <v>6</v>
      </c>
      <c r="C66" s="14" t="s">
        <v>20</v>
      </c>
      <c r="D66" s="14" t="s">
        <v>22</v>
      </c>
      <c r="E66" s="14" t="s">
        <v>119</v>
      </c>
      <c r="F66" s="14" t="s">
        <v>91</v>
      </c>
      <c r="G66" s="14" t="s">
        <v>125</v>
      </c>
      <c r="H66" s="14" t="s">
        <v>6</v>
      </c>
      <c r="I66" s="15">
        <v>10000</v>
      </c>
      <c r="J66" s="13"/>
    </row>
    <row r="67" spans="2:10" ht="65.099999999999994" customHeight="1" x14ac:dyDescent="0.25">
      <c r="B67" s="14" t="s">
        <v>6</v>
      </c>
      <c r="C67" s="14" t="s">
        <v>20</v>
      </c>
      <c r="D67" s="14" t="s">
        <v>22</v>
      </c>
      <c r="E67" s="14" t="s">
        <v>270</v>
      </c>
      <c r="F67" s="14" t="s">
        <v>111</v>
      </c>
      <c r="G67" s="14" t="s">
        <v>112</v>
      </c>
      <c r="H67" s="14" t="s">
        <v>6</v>
      </c>
      <c r="I67" s="15">
        <v>20000</v>
      </c>
      <c r="J67" s="13"/>
    </row>
    <row r="68" spans="2:10" ht="65.099999999999994" customHeight="1" x14ac:dyDescent="0.25">
      <c r="B68" s="14" t="s">
        <v>6</v>
      </c>
      <c r="C68" s="14" t="s">
        <v>168</v>
      </c>
      <c r="D68" s="14" t="s">
        <v>34</v>
      </c>
      <c r="E68" s="14" t="s">
        <v>120</v>
      </c>
      <c r="F68" s="14" t="s">
        <v>111</v>
      </c>
      <c r="G68" s="14" t="s">
        <v>121</v>
      </c>
      <c r="H68" s="14" t="s">
        <v>6</v>
      </c>
      <c r="I68" s="15" t="s">
        <v>255</v>
      </c>
      <c r="J68" s="13"/>
    </row>
    <row r="69" spans="2:10" ht="65.099999999999994" customHeight="1" x14ac:dyDescent="0.25">
      <c r="B69" s="14" t="s">
        <v>6</v>
      </c>
      <c r="C69" s="14" t="s">
        <v>168</v>
      </c>
      <c r="D69" s="14" t="s">
        <v>34</v>
      </c>
      <c r="E69" s="14" t="s">
        <v>122</v>
      </c>
      <c r="F69" s="14" t="s">
        <v>123</v>
      </c>
      <c r="G69" s="14" t="s">
        <v>124</v>
      </c>
      <c r="H69" s="14" t="s">
        <v>6</v>
      </c>
      <c r="I69" s="15" t="s">
        <v>255</v>
      </c>
      <c r="J69" s="13"/>
    </row>
    <row r="70" spans="2:10" ht="65.099999999999994" customHeight="1" x14ac:dyDescent="0.25">
      <c r="B70" s="14" t="s">
        <v>6</v>
      </c>
      <c r="C70" s="14" t="s">
        <v>168</v>
      </c>
      <c r="D70" s="14" t="s">
        <v>34</v>
      </c>
      <c r="E70" s="14" t="s">
        <v>126</v>
      </c>
      <c r="F70" s="14" t="s">
        <v>123</v>
      </c>
      <c r="G70" s="14" t="s">
        <v>124</v>
      </c>
      <c r="H70" s="14" t="s">
        <v>6</v>
      </c>
      <c r="I70" s="15" t="s">
        <v>255</v>
      </c>
      <c r="J70" s="13"/>
    </row>
    <row r="71" spans="2:10" ht="65.099999999999994" customHeight="1" x14ac:dyDescent="0.25">
      <c r="B71" s="14" t="s">
        <v>6</v>
      </c>
      <c r="C71" s="14" t="s">
        <v>168</v>
      </c>
      <c r="D71" s="14" t="s">
        <v>34</v>
      </c>
      <c r="E71" s="14" t="s">
        <v>127</v>
      </c>
      <c r="F71" s="14" t="s">
        <v>111</v>
      </c>
      <c r="G71" s="14" t="s">
        <v>121</v>
      </c>
      <c r="H71" s="14" t="s">
        <v>6</v>
      </c>
      <c r="I71" s="15">
        <v>50000</v>
      </c>
      <c r="J71" s="13"/>
    </row>
    <row r="72" spans="2:10" ht="65.099999999999994" customHeight="1" x14ac:dyDescent="0.25">
      <c r="B72" s="14" t="s">
        <v>6</v>
      </c>
      <c r="C72" s="14" t="s">
        <v>168</v>
      </c>
      <c r="D72" s="14" t="s">
        <v>34</v>
      </c>
      <c r="E72" s="14" t="s">
        <v>128</v>
      </c>
      <c r="F72" s="14" t="s">
        <v>111</v>
      </c>
      <c r="G72" s="14" t="s">
        <v>129</v>
      </c>
      <c r="H72" s="14" t="s">
        <v>6</v>
      </c>
      <c r="I72" s="15" t="s">
        <v>255</v>
      </c>
      <c r="J72" s="13"/>
    </row>
    <row r="73" spans="2:10" ht="65.099999999999994" customHeight="1" x14ac:dyDescent="0.25">
      <c r="B73" s="14" t="s">
        <v>6</v>
      </c>
      <c r="C73" s="14" t="s">
        <v>176</v>
      </c>
      <c r="D73" s="14" t="s">
        <v>130</v>
      </c>
      <c r="E73" s="14" t="s">
        <v>131</v>
      </c>
      <c r="F73" s="14" t="s">
        <v>123</v>
      </c>
      <c r="G73" s="14" t="s">
        <v>132</v>
      </c>
      <c r="H73" s="14" t="s">
        <v>6</v>
      </c>
      <c r="I73" s="15">
        <v>10000</v>
      </c>
      <c r="J73" s="13"/>
    </row>
    <row r="74" spans="2:10" ht="65.099999999999994" customHeight="1" x14ac:dyDescent="0.25">
      <c r="B74" s="14" t="s">
        <v>6</v>
      </c>
      <c r="C74" s="14" t="s">
        <v>176</v>
      </c>
      <c r="D74" s="14" t="s">
        <v>130</v>
      </c>
      <c r="E74" s="14" t="s">
        <v>133</v>
      </c>
      <c r="F74" s="14" t="s">
        <v>123</v>
      </c>
      <c r="G74" s="14" t="s">
        <v>132</v>
      </c>
      <c r="H74" s="14" t="s">
        <v>6</v>
      </c>
      <c r="I74" s="15">
        <v>40000</v>
      </c>
      <c r="J74" s="13"/>
    </row>
    <row r="75" spans="2:10" ht="65.099999999999994" customHeight="1" x14ac:dyDescent="0.25">
      <c r="B75" s="14" t="s">
        <v>7</v>
      </c>
      <c r="C75" s="14" t="s">
        <v>20</v>
      </c>
      <c r="D75" s="14" t="s">
        <v>22</v>
      </c>
      <c r="E75" s="14" t="s">
        <v>137</v>
      </c>
      <c r="F75" s="14" t="s">
        <v>258</v>
      </c>
      <c r="G75" s="14" t="s">
        <v>136</v>
      </c>
      <c r="H75" s="14" t="s">
        <v>7</v>
      </c>
      <c r="I75" s="15">
        <v>70000</v>
      </c>
      <c r="J75" s="13"/>
    </row>
    <row r="76" spans="2:10" ht="65.099999999999994" customHeight="1" x14ac:dyDescent="0.25">
      <c r="B76" s="14" t="s">
        <v>7</v>
      </c>
      <c r="C76" s="14" t="s">
        <v>168</v>
      </c>
      <c r="D76" s="14" t="s">
        <v>134</v>
      </c>
      <c r="E76" s="14" t="s">
        <v>135</v>
      </c>
      <c r="F76" s="14" t="s">
        <v>258</v>
      </c>
      <c r="G76" s="14" t="s">
        <v>136</v>
      </c>
      <c r="H76" s="14" t="s">
        <v>7</v>
      </c>
      <c r="I76" s="15" t="s">
        <v>255</v>
      </c>
      <c r="J76" s="13"/>
    </row>
    <row r="77" spans="2:10" ht="65.099999999999994" customHeight="1" x14ac:dyDescent="0.25">
      <c r="B77" s="14" t="s">
        <v>7</v>
      </c>
      <c r="C77" s="14" t="s">
        <v>176</v>
      </c>
      <c r="D77" s="14" t="s">
        <v>138</v>
      </c>
      <c r="E77" s="14" t="s">
        <v>139</v>
      </c>
      <c r="F77" s="14" t="s">
        <v>257</v>
      </c>
      <c r="G77" s="14" t="s">
        <v>136</v>
      </c>
      <c r="H77" s="14" t="s">
        <v>7</v>
      </c>
      <c r="I77" s="15" t="s">
        <v>256</v>
      </c>
      <c r="J77" s="13"/>
    </row>
    <row r="78" spans="2:10" ht="134.25" customHeight="1" x14ac:dyDescent="0.25">
      <c r="B78" s="14" t="s">
        <v>140</v>
      </c>
      <c r="C78" s="14" t="s">
        <v>20</v>
      </c>
      <c r="D78" s="14" t="s">
        <v>22</v>
      </c>
      <c r="E78" s="18" t="s">
        <v>141</v>
      </c>
      <c r="F78" s="14" t="s">
        <v>261</v>
      </c>
      <c r="G78" s="14" t="s">
        <v>261</v>
      </c>
      <c r="H78" s="14" t="s">
        <v>140</v>
      </c>
      <c r="I78" s="15">
        <v>200000</v>
      </c>
      <c r="J78" s="13"/>
    </row>
    <row r="79" spans="2:10" ht="142.5" x14ac:dyDescent="0.25">
      <c r="B79" s="14" t="s">
        <v>140</v>
      </c>
      <c r="C79" s="14" t="s">
        <v>168</v>
      </c>
      <c r="D79" s="14" t="s">
        <v>34</v>
      </c>
      <c r="E79" s="14" t="s">
        <v>142</v>
      </c>
      <c r="F79" s="14" t="s">
        <v>261</v>
      </c>
      <c r="G79" s="18" t="s">
        <v>144</v>
      </c>
      <c r="H79" s="14" t="s">
        <v>140</v>
      </c>
      <c r="I79" s="15" t="s">
        <v>255</v>
      </c>
      <c r="J79" s="13"/>
    </row>
    <row r="80" spans="2:10" ht="65.099999999999994" customHeight="1" x14ac:dyDescent="0.25">
      <c r="B80" s="14" t="s">
        <v>140</v>
      </c>
      <c r="C80" s="14" t="s">
        <v>168</v>
      </c>
      <c r="D80" s="14" t="s">
        <v>34</v>
      </c>
      <c r="E80" s="14" t="s">
        <v>143</v>
      </c>
      <c r="F80" s="14" t="s">
        <v>259</v>
      </c>
      <c r="G80" s="14" t="s">
        <v>259</v>
      </c>
      <c r="H80" s="14" t="s">
        <v>140</v>
      </c>
      <c r="I80" s="15" t="s">
        <v>255</v>
      </c>
      <c r="J80" s="13"/>
    </row>
    <row r="81" spans="2:10" ht="65.099999999999994" customHeight="1" x14ac:dyDescent="0.25">
      <c r="B81" s="14" t="s">
        <v>140</v>
      </c>
      <c r="C81" s="14" t="s">
        <v>176</v>
      </c>
      <c r="D81" s="14" t="s">
        <v>34</v>
      </c>
      <c r="E81" s="14" t="s">
        <v>145</v>
      </c>
      <c r="F81" s="14" t="s">
        <v>261</v>
      </c>
      <c r="G81" s="14" t="s">
        <v>261</v>
      </c>
      <c r="H81" s="14" t="s">
        <v>140</v>
      </c>
      <c r="I81" s="15">
        <v>10000</v>
      </c>
      <c r="J81" s="13"/>
    </row>
    <row r="82" spans="2:10" ht="65.099999999999994" customHeight="1" x14ac:dyDescent="0.25">
      <c r="B82" s="14" t="s">
        <v>8</v>
      </c>
      <c r="C82" s="14" t="s">
        <v>20</v>
      </c>
      <c r="D82" s="14" t="s">
        <v>22</v>
      </c>
      <c r="E82" s="14" t="s">
        <v>146</v>
      </c>
      <c r="F82" s="14" t="s">
        <v>259</v>
      </c>
      <c r="G82" s="14" t="s">
        <v>147</v>
      </c>
      <c r="H82" s="14" t="s">
        <v>8</v>
      </c>
      <c r="I82" s="15">
        <v>20000</v>
      </c>
      <c r="J82" s="13"/>
    </row>
    <row r="83" spans="2:10" ht="65.099999999999994" customHeight="1" x14ac:dyDescent="0.25">
      <c r="B83" s="14" t="s">
        <v>8</v>
      </c>
      <c r="C83" s="14" t="s">
        <v>20</v>
      </c>
      <c r="D83" s="14" t="s">
        <v>22</v>
      </c>
      <c r="E83" s="14" t="s">
        <v>148</v>
      </c>
      <c r="F83" s="14" t="s">
        <v>259</v>
      </c>
      <c r="G83" s="14" t="s">
        <v>149</v>
      </c>
      <c r="H83" s="14" t="s">
        <v>8</v>
      </c>
      <c r="I83" s="15">
        <v>20000</v>
      </c>
      <c r="J83" s="13"/>
    </row>
    <row r="84" spans="2:10" ht="65.099999999999994" customHeight="1" x14ac:dyDescent="0.25">
      <c r="B84" s="14" t="s">
        <v>8</v>
      </c>
      <c r="C84" s="14" t="s">
        <v>20</v>
      </c>
      <c r="D84" s="14" t="s">
        <v>22</v>
      </c>
      <c r="E84" s="14" t="s">
        <v>150</v>
      </c>
      <c r="F84" s="14" t="s">
        <v>259</v>
      </c>
      <c r="G84" s="14" t="s">
        <v>151</v>
      </c>
      <c r="H84" s="14" t="s">
        <v>8</v>
      </c>
      <c r="I84" s="15">
        <v>50000</v>
      </c>
      <c r="J84" s="13"/>
    </row>
    <row r="85" spans="2:10" ht="65.099999999999994" customHeight="1" x14ac:dyDescent="0.25">
      <c r="B85" s="14" t="s">
        <v>8</v>
      </c>
      <c r="C85" s="14" t="s">
        <v>168</v>
      </c>
      <c r="D85" s="14" t="s">
        <v>157</v>
      </c>
      <c r="E85" s="14" t="s">
        <v>158</v>
      </c>
      <c r="F85" s="14" t="s">
        <v>259</v>
      </c>
      <c r="G85" s="14" t="s">
        <v>153</v>
      </c>
      <c r="H85" s="14" t="s">
        <v>8</v>
      </c>
      <c r="I85" s="15">
        <v>30000</v>
      </c>
      <c r="J85" s="13"/>
    </row>
    <row r="86" spans="2:10" ht="65.099999999999994" customHeight="1" x14ac:dyDescent="0.25">
      <c r="B86" s="14" t="s">
        <v>8</v>
      </c>
      <c r="C86" s="14" t="s">
        <v>168</v>
      </c>
      <c r="D86" s="14" t="s">
        <v>34</v>
      </c>
      <c r="E86" s="14" t="s">
        <v>152</v>
      </c>
      <c r="F86" s="14" t="s">
        <v>259</v>
      </c>
      <c r="G86" s="14" t="s">
        <v>153</v>
      </c>
      <c r="H86" s="14" t="s">
        <v>8</v>
      </c>
      <c r="I86" s="15" t="s">
        <v>255</v>
      </c>
      <c r="J86" s="13"/>
    </row>
    <row r="87" spans="2:10" ht="65.099999999999994" customHeight="1" x14ac:dyDescent="0.25">
      <c r="B87" s="14" t="s">
        <v>8</v>
      </c>
      <c r="C87" s="14" t="s">
        <v>168</v>
      </c>
      <c r="D87" s="14" t="s">
        <v>34</v>
      </c>
      <c r="E87" s="14" t="s">
        <v>155</v>
      </c>
      <c r="F87" s="14" t="s">
        <v>259</v>
      </c>
      <c r="G87" s="14" t="s">
        <v>259</v>
      </c>
      <c r="H87" s="14" t="s">
        <v>8</v>
      </c>
      <c r="I87" s="15" t="s">
        <v>255</v>
      </c>
      <c r="J87" s="13"/>
    </row>
    <row r="88" spans="2:10" ht="65.099999999999994" customHeight="1" x14ac:dyDescent="0.25">
      <c r="B88" s="14" t="s">
        <v>8</v>
      </c>
      <c r="C88" s="14" t="s">
        <v>176</v>
      </c>
      <c r="D88" s="14" t="s">
        <v>156</v>
      </c>
      <c r="E88" s="14" t="s">
        <v>253</v>
      </c>
      <c r="F88" s="14" t="s">
        <v>259</v>
      </c>
      <c r="G88" s="14" t="s">
        <v>259</v>
      </c>
      <c r="H88" s="14" t="s">
        <v>8</v>
      </c>
      <c r="I88" s="15">
        <v>20000</v>
      </c>
      <c r="J88" s="13"/>
    </row>
    <row r="89" spans="2:10" ht="65.099999999999994" customHeight="1" x14ac:dyDescent="0.25">
      <c r="B89" s="14" t="s">
        <v>8</v>
      </c>
      <c r="C89" s="14" t="s">
        <v>176</v>
      </c>
      <c r="D89" s="14" t="s">
        <v>156</v>
      </c>
      <c r="E89" s="14" t="s">
        <v>154</v>
      </c>
      <c r="F89" s="14" t="s">
        <v>259</v>
      </c>
      <c r="G89" s="14" t="s">
        <v>259</v>
      </c>
      <c r="H89" s="14" t="s">
        <v>8</v>
      </c>
      <c r="I89" s="15" t="s">
        <v>255</v>
      </c>
      <c r="J89" s="13"/>
    </row>
    <row r="90" spans="2:10" ht="65.099999999999994" customHeight="1" x14ac:dyDescent="0.25">
      <c r="B90" s="14" t="s">
        <v>9</v>
      </c>
      <c r="C90" s="14" t="s">
        <v>20</v>
      </c>
      <c r="D90" s="14" t="s">
        <v>22</v>
      </c>
      <c r="E90" s="14" t="s">
        <v>159</v>
      </c>
      <c r="F90" s="14" t="s">
        <v>259</v>
      </c>
      <c r="G90" s="14" t="s">
        <v>160</v>
      </c>
      <c r="H90" s="14" t="s">
        <v>9</v>
      </c>
      <c r="I90" s="15">
        <v>30000</v>
      </c>
      <c r="J90" s="13"/>
    </row>
    <row r="91" spans="2:10" ht="65.099999999999994" customHeight="1" x14ac:dyDescent="0.25">
      <c r="B91" s="14" t="s">
        <v>9</v>
      </c>
      <c r="C91" s="14" t="s">
        <v>20</v>
      </c>
      <c r="D91" s="14" t="s">
        <v>22</v>
      </c>
      <c r="E91" s="14" t="s">
        <v>161</v>
      </c>
      <c r="F91" s="14" t="s">
        <v>259</v>
      </c>
      <c r="G91" s="14" t="s">
        <v>162</v>
      </c>
      <c r="H91" s="14" t="s">
        <v>9</v>
      </c>
      <c r="I91" s="15">
        <v>30000</v>
      </c>
      <c r="J91" s="13"/>
    </row>
    <row r="92" spans="2:10" ht="65.099999999999994" customHeight="1" x14ac:dyDescent="0.25">
      <c r="B92" s="14" t="s">
        <v>9</v>
      </c>
      <c r="C92" s="14" t="s">
        <v>168</v>
      </c>
      <c r="D92" s="14" t="s">
        <v>34</v>
      </c>
      <c r="E92" s="14" t="s">
        <v>163</v>
      </c>
      <c r="F92" s="14" t="s">
        <v>259</v>
      </c>
      <c r="G92" s="14" t="s">
        <v>147</v>
      </c>
      <c r="H92" s="14" t="s">
        <v>9</v>
      </c>
      <c r="I92" s="15" t="s">
        <v>255</v>
      </c>
      <c r="J92" s="13"/>
    </row>
    <row r="93" spans="2:10" ht="65.099999999999994" customHeight="1" x14ac:dyDescent="0.25">
      <c r="B93" s="14" t="s">
        <v>9</v>
      </c>
      <c r="C93" s="14" t="s">
        <v>168</v>
      </c>
      <c r="D93" s="14" t="s">
        <v>34</v>
      </c>
      <c r="E93" s="14" t="s">
        <v>164</v>
      </c>
      <c r="F93" s="14" t="s">
        <v>259</v>
      </c>
      <c r="G93" s="14" t="s">
        <v>147</v>
      </c>
      <c r="H93" s="14" t="s">
        <v>9</v>
      </c>
      <c r="I93" s="15" t="s">
        <v>255</v>
      </c>
      <c r="J93" s="13"/>
    </row>
    <row r="94" spans="2:10" ht="65.099999999999994" customHeight="1" x14ac:dyDescent="0.25">
      <c r="B94" s="14" t="s">
        <v>9</v>
      </c>
      <c r="C94" s="14" t="s">
        <v>168</v>
      </c>
      <c r="D94" s="14" t="s">
        <v>165</v>
      </c>
      <c r="E94" s="14" t="s">
        <v>155</v>
      </c>
      <c r="F94" s="14" t="s">
        <v>259</v>
      </c>
      <c r="G94" s="14" t="s">
        <v>259</v>
      </c>
      <c r="H94" s="14" t="s">
        <v>9</v>
      </c>
      <c r="I94" s="15" t="s">
        <v>255</v>
      </c>
      <c r="J94" s="13"/>
    </row>
    <row r="95" spans="2:10" ht="65.099999999999994" customHeight="1" x14ac:dyDescent="0.25">
      <c r="B95" s="14" t="s">
        <v>9</v>
      </c>
      <c r="C95" s="14" t="s">
        <v>176</v>
      </c>
      <c r="D95" s="14" t="s">
        <v>165</v>
      </c>
      <c r="E95" s="14" t="s">
        <v>166</v>
      </c>
      <c r="F95" s="14" t="s">
        <v>259</v>
      </c>
      <c r="G95" s="14" t="s">
        <v>259</v>
      </c>
      <c r="H95" s="14" t="s">
        <v>9</v>
      </c>
      <c r="I95" s="15">
        <v>25000</v>
      </c>
      <c r="J95" s="13"/>
    </row>
    <row r="96" spans="2:10" ht="65.099999999999994" customHeight="1" x14ac:dyDescent="0.25">
      <c r="B96" s="14" t="s">
        <v>9</v>
      </c>
      <c r="C96" s="14" t="s">
        <v>176</v>
      </c>
      <c r="D96" s="14" t="s">
        <v>165</v>
      </c>
      <c r="E96" s="14" t="s">
        <v>167</v>
      </c>
      <c r="F96" s="14" t="s">
        <v>259</v>
      </c>
      <c r="G96" s="14" t="s">
        <v>259</v>
      </c>
      <c r="H96" s="14" t="s">
        <v>9</v>
      </c>
      <c r="I96" s="15" t="s">
        <v>255</v>
      </c>
      <c r="J96" s="12"/>
    </row>
    <row r="97" spans="2:10" ht="65.099999999999994" customHeight="1" x14ac:dyDescent="0.25">
      <c r="B97" s="14" t="s">
        <v>10</v>
      </c>
      <c r="C97" s="14" t="s">
        <v>20</v>
      </c>
      <c r="D97" s="14" t="s">
        <v>22</v>
      </c>
      <c r="E97" s="14" t="s">
        <v>174</v>
      </c>
      <c r="F97" s="14" t="s">
        <v>259</v>
      </c>
      <c r="G97" s="14" t="s">
        <v>259</v>
      </c>
      <c r="H97" s="14" t="s">
        <v>10</v>
      </c>
      <c r="I97" s="15">
        <v>5000</v>
      </c>
      <c r="J97" s="13"/>
    </row>
    <row r="98" spans="2:10" ht="65.099999999999994" customHeight="1" x14ac:dyDescent="0.25">
      <c r="B98" s="14" t="s">
        <v>10</v>
      </c>
      <c r="C98" s="14" t="s">
        <v>20</v>
      </c>
      <c r="D98" s="14" t="s">
        <v>22</v>
      </c>
      <c r="E98" s="14" t="s">
        <v>175</v>
      </c>
      <c r="F98" s="14" t="s">
        <v>259</v>
      </c>
      <c r="G98" s="14" t="s">
        <v>259</v>
      </c>
      <c r="H98" s="14" t="s">
        <v>10</v>
      </c>
      <c r="I98" s="15">
        <v>8000</v>
      </c>
      <c r="J98" s="13"/>
    </row>
    <row r="99" spans="2:10" ht="65.099999999999994" customHeight="1" x14ac:dyDescent="0.25">
      <c r="B99" s="14" t="s">
        <v>10</v>
      </c>
      <c r="C99" s="14" t="s">
        <v>20</v>
      </c>
      <c r="D99" s="14" t="s">
        <v>22</v>
      </c>
      <c r="E99" s="14" t="s">
        <v>170</v>
      </c>
      <c r="F99" s="14" t="s">
        <v>259</v>
      </c>
      <c r="G99" s="14" t="s">
        <v>171</v>
      </c>
      <c r="H99" s="14" t="s">
        <v>10</v>
      </c>
      <c r="I99" s="15">
        <v>10000</v>
      </c>
      <c r="J99" s="13"/>
    </row>
    <row r="100" spans="2:10" ht="65.099999999999994" customHeight="1" x14ac:dyDescent="0.25">
      <c r="B100" s="14" t="s">
        <v>10</v>
      </c>
      <c r="C100" s="14" t="s">
        <v>20</v>
      </c>
      <c r="D100" s="14" t="s">
        <v>22</v>
      </c>
      <c r="E100" s="14" t="s">
        <v>173</v>
      </c>
      <c r="F100" s="14" t="s">
        <v>259</v>
      </c>
      <c r="G100" s="14" t="s">
        <v>172</v>
      </c>
      <c r="H100" s="14" t="s">
        <v>10</v>
      </c>
      <c r="I100" s="15">
        <v>40000</v>
      </c>
      <c r="J100" s="13"/>
    </row>
    <row r="101" spans="2:10" ht="65.099999999999994" customHeight="1" x14ac:dyDescent="0.25">
      <c r="B101" s="14" t="s">
        <v>10</v>
      </c>
      <c r="C101" s="14" t="s">
        <v>168</v>
      </c>
      <c r="D101" s="14" t="s">
        <v>165</v>
      </c>
      <c r="E101" s="14" t="s">
        <v>155</v>
      </c>
      <c r="F101" s="14" t="s">
        <v>259</v>
      </c>
      <c r="G101" s="14" t="s">
        <v>259</v>
      </c>
      <c r="H101" s="14" t="s">
        <v>10</v>
      </c>
      <c r="I101" s="15" t="s">
        <v>255</v>
      </c>
      <c r="J101" s="13"/>
    </row>
    <row r="102" spans="2:10" ht="65.099999999999994" customHeight="1" x14ac:dyDescent="0.25">
      <c r="B102" s="14" t="s">
        <v>10</v>
      </c>
      <c r="C102" s="14" t="s">
        <v>176</v>
      </c>
      <c r="D102" s="14" t="s">
        <v>165</v>
      </c>
      <c r="E102" s="14" t="s">
        <v>177</v>
      </c>
      <c r="F102" s="14" t="s">
        <v>259</v>
      </c>
      <c r="G102" s="14" t="s">
        <v>259</v>
      </c>
      <c r="H102" s="14" t="s">
        <v>10</v>
      </c>
      <c r="I102" s="15">
        <v>20000</v>
      </c>
      <c r="J102" s="13"/>
    </row>
    <row r="103" spans="2:10" ht="65.099999999999994" customHeight="1" x14ac:dyDescent="0.25">
      <c r="B103" s="14" t="s">
        <v>10</v>
      </c>
      <c r="C103" s="14" t="s">
        <v>176</v>
      </c>
      <c r="D103" s="14" t="s">
        <v>165</v>
      </c>
      <c r="E103" s="14" t="s">
        <v>154</v>
      </c>
      <c r="F103" s="14" t="s">
        <v>259</v>
      </c>
      <c r="G103" s="14" t="s">
        <v>259</v>
      </c>
      <c r="H103" s="14" t="s">
        <v>10</v>
      </c>
      <c r="I103" s="15" t="s">
        <v>255</v>
      </c>
      <c r="J103" s="13"/>
    </row>
    <row r="104" spans="2:10" ht="79.5" customHeight="1" x14ac:dyDescent="0.25">
      <c r="B104" s="14" t="s">
        <v>11</v>
      </c>
      <c r="C104" s="23" t="s">
        <v>20</v>
      </c>
      <c r="D104" s="23" t="s">
        <v>178</v>
      </c>
      <c r="E104" s="23" t="s">
        <v>175</v>
      </c>
      <c r="F104" s="23" t="s">
        <v>259</v>
      </c>
      <c r="G104" s="23" t="s">
        <v>259</v>
      </c>
      <c r="H104" s="23" t="s">
        <v>11</v>
      </c>
      <c r="I104" s="15">
        <v>5000</v>
      </c>
      <c r="J104" s="13"/>
    </row>
    <row r="105" spans="2:10" ht="78.75" customHeight="1" x14ac:dyDescent="0.25">
      <c r="B105" s="14" t="s">
        <v>11</v>
      </c>
      <c r="C105" s="23" t="s">
        <v>20</v>
      </c>
      <c r="D105" s="23" t="s">
        <v>178</v>
      </c>
      <c r="E105" s="23" t="s">
        <v>179</v>
      </c>
      <c r="F105" s="23" t="s">
        <v>259</v>
      </c>
      <c r="G105" s="23" t="s">
        <v>180</v>
      </c>
      <c r="H105" s="23" t="s">
        <v>11</v>
      </c>
      <c r="I105" s="15">
        <v>75000</v>
      </c>
      <c r="J105" s="13"/>
    </row>
    <row r="106" spans="2:10" ht="117" customHeight="1" x14ac:dyDescent="0.25">
      <c r="B106" s="14" t="s">
        <v>11</v>
      </c>
      <c r="C106" s="23" t="s">
        <v>168</v>
      </c>
      <c r="D106" s="23" t="s">
        <v>94</v>
      </c>
      <c r="E106" s="23" t="s">
        <v>182</v>
      </c>
      <c r="F106" s="23" t="s">
        <v>259</v>
      </c>
      <c r="G106" s="23" t="s">
        <v>259</v>
      </c>
      <c r="H106" s="23" t="s">
        <v>11</v>
      </c>
      <c r="I106" s="15">
        <v>4000</v>
      </c>
      <c r="J106" s="13"/>
    </row>
    <row r="107" spans="2:10" ht="65.099999999999994" customHeight="1" x14ac:dyDescent="0.25">
      <c r="B107" s="14" t="s">
        <v>11</v>
      </c>
      <c r="C107" s="23" t="s">
        <v>168</v>
      </c>
      <c r="D107" s="23" t="s">
        <v>94</v>
      </c>
      <c r="E107" s="23" t="s">
        <v>183</v>
      </c>
      <c r="F107" s="23" t="s">
        <v>259</v>
      </c>
      <c r="G107" s="23" t="s">
        <v>259</v>
      </c>
      <c r="H107" s="23" t="s">
        <v>11</v>
      </c>
      <c r="I107" s="15">
        <v>20000</v>
      </c>
      <c r="J107" s="13"/>
    </row>
    <row r="108" spans="2:10" ht="65.099999999999994" customHeight="1" x14ac:dyDescent="0.25">
      <c r="B108" s="14" t="s">
        <v>11</v>
      </c>
      <c r="C108" s="23" t="s">
        <v>168</v>
      </c>
      <c r="D108" s="23" t="s">
        <v>94</v>
      </c>
      <c r="E108" s="23" t="s">
        <v>181</v>
      </c>
      <c r="F108" s="23" t="s">
        <v>259</v>
      </c>
      <c r="G108" s="23" t="s">
        <v>259</v>
      </c>
      <c r="H108" s="23" t="s">
        <v>11</v>
      </c>
      <c r="I108" s="15" t="s">
        <v>255</v>
      </c>
      <c r="J108" s="13"/>
    </row>
    <row r="109" spans="2:10" ht="65.099999999999994" customHeight="1" x14ac:dyDescent="0.25">
      <c r="B109" s="14" t="s">
        <v>11</v>
      </c>
      <c r="C109" s="23" t="s">
        <v>168</v>
      </c>
      <c r="D109" s="23" t="s">
        <v>94</v>
      </c>
      <c r="E109" s="23" t="s">
        <v>154</v>
      </c>
      <c r="F109" s="23" t="s">
        <v>259</v>
      </c>
      <c r="G109" s="23" t="s">
        <v>259</v>
      </c>
      <c r="H109" s="23" t="s">
        <v>11</v>
      </c>
      <c r="I109" s="15" t="s">
        <v>255</v>
      </c>
      <c r="J109" s="13"/>
    </row>
    <row r="110" spans="2:10" ht="65.099999999999994" customHeight="1" x14ac:dyDescent="0.25">
      <c r="B110" s="14" t="s">
        <v>11</v>
      </c>
      <c r="C110" s="23" t="s">
        <v>168</v>
      </c>
      <c r="D110" s="23" t="s">
        <v>94</v>
      </c>
      <c r="E110" s="23" t="s">
        <v>155</v>
      </c>
      <c r="F110" s="23" t="s">
        <v>259</v>
      </c>
      <c r="G110" s="23" t="s">
        <v>259</v>
      </c>
      <c r="H110" s="23" t="s">
        <v>11</v>
      </c>
      <c r="I110" s="15" t="s">
        <v>255</v>
      </c>
      <c r="J110" s="13"/>
    </row>
    <row r="111" spans="2:10" ht="65.099999999999994" customHeight="1" x14ac:dyDescent="0.25">
      <c r="B111" s="14" t="s">
        <v>11</v>
      </c>
      <c r="C111" s="23" t="s">
        <v>176</v>
      </c>
      <c r="D111" s="11" t="s">
        <v>156</v>
      </c>
      <c r="E111" s="23" t="s">
        <v>254</v>
      </c>
      <c r="F111" s="23" t="s">
        <v>259</v>
      </c>
      <c r="G111" s="23" t="s">
        <v>259</v>
      </c>
      <c r="H111" s="23" t="s">
        <v>11</v>
      </c>
      <c r="I111" s="15">
        <v>20000</v>
      </c>
      <c r="J111" s="13"/>
    </row>
    <row r="112" spans="2:10" ht="81" customHeight="1" x14ac:dyDescent="0.25">
      <c r="B112" s="14" t="s">
        <v>12</v>
      </c>
      <c r="C112" s="14" t="s">
        <v>20</v>
      </c>
      <c r="D112" s="14" t="s">
        <v>178</v>
      </c>
      <c r="E112" s="14" t="s">
        <v>188</v>
      </c>
      <c r="F112" s="14" t="s">
        <v>259</v>
      </c>
      <c r="G112" s="14" t="s">
        <v>259</v>
      </c>
      <c r="H112" s="14" t="s">
        <v>12</v>
      </c>
      <c r="I112" s="15">
        <v>5000</v>
      </c>
      <c r="J112" s="13"/>
    </row>
    <row r="113" spans="2:10" ht="77.25" customHeight="1" x14ac:dyDescent="0.25">
      <c r="B113" s="14" t="s">
        <v>12</v>
      </c>
      <c r="C113" s="14" t="s">
        <v>20</v>
      </c>
      <c r="D113" s="14" t="s">
        <v>178</v>
      </c>
      <c r="E113" s="14" t="s">
        <v>184</v>
      </c>
      <c r="F113" s="14" t="s">
        <v>259</v>
      </c>
      <c r="G113" s="14" t="s">
        <v>185</v>
      </c>
      <c r="H113" s="14" t="s">
        <v>12</v>
      </c>
      <c r="I113" s="15">
        <v>25000</v>
      </c>
      <c r="J113" s="13"/>
    </row>
    <row r="114" spans="2:10" ht="79.5" customHeight="1" x14ac:dyDescent="0.25">
      <c r="B114" s="14" t="s">
        <v>12</v>
      </c>
      <c r="C114" s="14" t="s">
        <v>20</v>
      </c>
      <c r="D114" s="14" t="s">
        <v>178</v>
      </c>
      <c r="E114" s="14" t="s">
        <v>186</v>
      </c>
      <c r="F114" s="14" t="s">
        <v>259</v>
      </c>
      <c r="G114" s="14" t="s">
        <v>187</v>
      </c>
      <c r="H114" s="14" t="s">
        <v>12</v>
      </c>
      <c r="I114" s="15">
        <v>25000</v>
      </c>
      <c r="J114" s="13"/>
    </row>
    <row r="115" spans="2:10" ht="65.099999999999994" customHeight="1" x14ac:dyDescent="0.25">
      <c r="B115" s="14" t="s">
        <v>12</v>
      </c>
      <c r="C115" s="14" t="s">
        <v>168</v>
      </c>
      <c r="D115" s="14" t="s">
        <v>34</v>
      </c>
      <c r="E115" s="14" t="s">
        <v>189</v>
      </c>
      <c r="F115" s="14" t="s">
        <v>259</v>
      </c>
      <c r="G115" s="14" t="s">
        <v>187</v>
      </c>
      <c r="H115" s="14" t="s">
        <v>12</v>
      </c>
      <c r="I115" s="15" t="s">
        <v>255</v>
      </c>
      <c r="J115" s="13"/>
    </row>
    <row r="116" spans="2:10" ht="71.25" x14ac:dyDescent="0.25">
      <c r="B116" s="14" t="s">
        <v>13</v>
      </c>
      <c r="C116" s="14" t="s">
        <v>20</v>
      </c>
      <c r="D116" s="14" t="s">
        <v>178</v>
      </c>
      <c r="E116" s="14" t="s">
        <v>194</v>
      </c>
      <c r="F116" s="14" t="s">
        <v>259</v>
      </c>
      <c r="G116" s="14" t="s">
        <v>259</v>
      </c>
      <c r="H116" s="14" t="s">
        <v>13</v>
      </c>
      <c r="I116" s="15">
        <v>5000</v>
      </c>
      <c r="J116" s="13"/>
    </row>
    <row r="117" spans="2:10" ht="88.5" customHeight="1" x14ac:dyDescent="0.25">
      <c r="B117" s="14" t="s">
        <v>13</v>
      </c>
      <c r="C117" s="14" t="s">
        <v>20</v>
      </c>
      <c r="D117" s="14" t="s">
        <v>178</v>
      </c>
      <c r="E117" s="14" t="s">
        <v>195</v>
      </c>
      <c r="F117" s="14" t="s">
        <v>259</v>
      </c>
      <c r="G117" s="14" t="s">
        <v>259</v>
      </c>
      <c r="H117" s="14" t="s">
        <v>13</v>
      </c>
      <c r="I117" s="15">
        <v>5000</v>
      </c>
      <c r="J117" s="13"/>
    </row>
    <row r="118" spans="2:10" ht="80.25" customHeight="1" x14ac:dyDescent="0.25">
      <c r="B118" s="14" t="s">
        <v>13</v>
      </c>
      <c r="C118" s="14" t="s">
        <v>20</v>
      </c>
      <c r="D118" s="14" t="s">
        <v>178</v>
      </c>
      <c r="E118" s="14" t="s">
        <v>192</v>
      </c>
      <c r="F118" s="14" t="s">
        <v>260</v>
      </c>
      <c r="G118" s="14" t="s">
        <v>193</v>
      </c>
      <c r="H118" s="14" t="s">
        <v>13</v>
      </c>
      <c r="I118" s="15">
        <v>30000</v>
      </c>
      <c r="J118" s="13"/>
    </row>
    <row r="119" spans="2:10" ht="84" customHeight="1" x14ac:dyDescent="0.25">
      <c r="B119" s="14" t="s">
        <v>13</v>
      </c>
      <c r="C119" s="14" t="s">
        <v>20</v>
      </c>
      <c r="D119" s="14" t="s">
        <v>178</v>
      </c>
      <c r="E119" s="14" t="s">
        <v>190</v>
      </c>
      <c r="F119" s="14" t="s">
        <v>259</v>
      </c>
      <c r="G119" s="14" t="s">
        <v>191</v>
      </c>
      <c r="H119" s="14" t="s">
        <v>13</v>
      </c>
      <c r="I119" s="15">
        <v>350000</v>
      </c>
      <c r="J119" s="13"/>
    </row>
    <row r="120" spans="2:10" ht="65.099999999999994" customHeight="1" x14ac:dyDescent="0.25">
      <c r="B120" s="14" t="s">
        <v>13</v>
      </c>
      <c r="C120" s="14" t="s">
        <v>168</v>
      </c>
      <c r="D120" s="14" t="s">
        <v>34</v>
      </c>
      <c r="E120" s="14" t="s">
        <v>196</v>
      </c>
      <c r="F120" s="14" t="s">
        <v>259</v>
      </c>
      <c r="G120" s="14" t="s">
        <v>259</v>
      </c>
      <c r="H120" s="14" t="s">
        <v>13</v>
      </c>
      <c r="I120" s="15">
        <v>20000</v>
      </c>
      <c r="J120" s="13"/>
    </row>
    <row r="121" spans="2:10" ht="65.099999999999994" customHeight="1" x14ac:dyDescent="0.25">
      <c r="B121" s="14" t="s">
        <v>13</v>
      </c>
      <c r="C121" s="14" t="s">
        <v>168</v>
      </c>
      <c r="D121" s="14" t="s">
        <v>34</v>
      </c>
      <c r="E121" s="14" t="s">
        <v>154</v>
      </c>
      <c r="F121" s="14" t="s">
        <v>259</v>
      </c>
      <c r="G121" s="14" t="s">
        <v>259</v>
      </c>
      <c r="H121" s="14" t="s">
        <v>13</v>
      </c>
      <c r="I121" s="15" t="s">
        <v>255</v>
      </c>
      <c r="J121" s="13"/>
    </row>
    <row r="122" spans="2:10" ht="65.099999999999994" customHeight="1" x14ac:dyDescent="0.25">
      <c r="B122" s="14" t="s">
        <v>13</v>
      </c>
      <c r="C122" s="14" t="s">
        <v>168</v>
      </c>
      <c r="D122" s="14" t="s">
        <v>34</v>
      </c>
      <c r="E122" s="14" t="s">
        <v>155</v>
      </c>
      <c r="F122" s="14" t="s">
        <v>259</v>
      </c>
      <c r="G122" s="14" t="s">
        <v>259</v>
      </c>
      <c r="H122" s="14" t="s">
        <v>13</v>
      </c>
      <c r="I122" s="15" t="s">
        <v>255</v>
      </c>
      <c r="J122" s="13"/>
    </row>
    <row r="123" spans="2:10" ht="65.099999999999994" customHeight="1" x14ac:dyDescent="0.25">
      <c r="B123" s="14" t="s">
        <v>13</v>
      </c>
      <c r="C123" s="14" t="s">
        <v>176</v>
      </c>
      <c r="D123" s="14" t="s">
        <v>197</v>
      </c>
      <c r="E123" s="14" t="s">
        <v>199</v>
      </c>
      <c r="F123" s="14" t="s">
        <v>259</v>
      </c>
      <c r="G123" s="14" t="s">
        <v>259</v>
      </c>
      <c r="H123" s="14" t="s">
        <v>13</v>
      </c>
      <c r="I123" s="16">
        <v>20000</v>
      </c>
      <c r="J123" s="13"/>
    </row>
    <row r="124" spans="2:10" ht="65.099999999999994" customHeight="1" x14ac:dyDescent="0.25">
      <c r="B124" s="14" t="s">
        <v>13</v>
      </c>
      <c r="C124" s="14" t="s">
        <v>176</v>
      </c>
      <c r="D124" s="14" t="s">
        <v>197</v>
      </c>
      <c r="E124" s="17" t="s">
        <v>271</v>
      </c>
      <c r="F124" s="14" t="s">
        <v>259</v>
      </c>
      <c r="G124" s="14" t="s">
        <v>198</v>
      </c>
      <c r="H124" s="14" t="s">
        <v>13</v>
      </c>
      <c r="I124" s="15" t="s">
        <v>255</v>
      </c>
      <c r="J124" s="13"/>
    </row>
    <row r="125" spans="2:10" ht="65.099999999999994" customHeight="1" x14ac:dyDescent="0.25">
      <c r="B125" s="12" t="s">
        <v>14</v>
      </c>
      <c r="C125" s="14" t="s">
        <v>20</v>
      </c>
      <c r="D125" s="14" t="s">
        <v>200</v>
      </c>
      <c r="E125" s="14" t="s">
        <v>201</v>
      </c>
      <c r="F125" s="14" t="s">
        <v>202</v>
      </c>
      <c r="G125" s="14" t="s">
        <v>202</v>
      </c>
      <c r="H125" s="12" t="s">
        <v>14</v>
      </c>
      <c r="I125" s="16">
        <v>5000</v>
      </c>
      <c r="J125" s="13"/>
    </row>
    <row r="126" spans="2:10" ht="65.099999999999994" customHeight="1" x14ac:dyDescent="0.25">
      <c r="B126" s="12" t="s">
        <v>14</v>
      </c>
      <c r="C126" s="14" t="s">
        <v>20</v>
      </c>
      <c r="D126" s="14" t="s">
        <v>200</v>
      </c>
      <c r="E126" s="14" t="s">
        <v>203</v>
      </c>
      <c r="F126" s="14" t="s">
        <v>202</v>
      </c>
      <c r="G126" s="14" t="s">
        <v>204</v>
      </c>
      <c r="H126" s="12" t="s">
        <v>14</v>
      </c>
      <c r="I126" s="16">
        <v>10000</v>
      </c>
      <c r="J126" s="13"/>
    </row>
    <row r="127" spans="2:10" ht="65.099999999999994" customHeight="1" x14ac:dyDescent="0.25">
      <c r="B127" s="14" t="s">
        <v>14</v>
      </c>
      <c r="C127" s="14" t="s">
        <v>168</v>
      </c>
      <c r="D127" s="14" t="s">
        <v>34</v>
      </c>
      <c r="E127" s="14" t="s">
        <v>205</v>
      </c>
      <c r="F127" s="14" t="s">
        <v>206</v>
      </c>
      <c r="G127" s="14" t="s">
        <v>207</v>
      </c>
      <c r="H127" s="14" t="s">
        <v>14</v>
      </c>
      <c r="I127" s="15" t="s">
        <v>255</v>
      </c>
      <c r="J127" s="13"/>
    </row>
    <row r="128" spans="2:10" ht="65.099999999999994" customHeight="1" x14ac:dyDescent="0.25">
      <c r="B128" s="14" t="s">
        <v>14</v>
      </c>
      <c r="C128" s="14" t="s">
        <v>168</v>
      </c>
      <c r="D128" s="14" t="s">
        <v>34</v>
      </c>
      <c r="E128" s="14" t="s">
        <v>208</v>
      </c>
      <c r="F128" s="14" t="s">
        <v>202</v>
      </c>
      <c r="G128" s="14" t="s">
        <v>209</v>
      </c>
      <c r="H128" s="14" t="s">
        <v>14</v>
      </c>
      <c r="I128" s="15" t="s">
        <v>255</v>
      </c>
      <c r="J128" s="13"/>
    </row>
    <row r="129" spans="2:10" ht="65.099999999999994" customHeight="1" x14ac:dyDescent="0.25">
      <c r="B129" s="14" t="s">
        <v>14</v>
      </c>
      <c r="C129" s="14" t="s">
        <v>168</v>
      </c>
      <c r="D129" s="14" t="s">
        <v>34</v>
      </c>
      <c r="E129" s="14" t="s">
        <v>210</v>
      </c>
      <c r="F129" s="14" t="s">
        <v>202</v>
      </c>
      <c r="G129" s="14" t="s">
        <v>211</v>
      </c>
      <c r="H129" s="14" t="s">
        <v>14</v>
      </c>
      <c r="I129" s="15" t="s">
        <v>255</v>
      </c>
      <c r="J129" s="13"/>
    </row>
    <row r="130" spans="2:10" ht="65.099999999999994" customHeight="1" x14ac:dyDescent="0.25">
      <c r="B130" s="14" t="s">
        <v>14</v>
      </c>
      <c r="C130" s="14" t="s">
        <v>176</v>
      </c>
      <c r="D130" s="14" t="s">
        <v>212</v>
      </c>
      <c r="E130" s="14" t="s">
        <v>272</v>
      </c>
      <c r="F130" s="14" t="s">
        <v>206</v>
      </c>
      <c r="G130" s="14" t="s">
        <v>206</v>
      </c>
      <c r="H130" s="14" t="s">
        <v>14</v>
      </c>
      <c r="I130" s="15" t="s">
        <v>255</v>
      </c>
      <c r="J130" s="13"/>
    </row>
    <row r="131" spans="2:10" ht="65.099999999999994" customHeight="1" x14ac:dyDescent="0.25">
      <c r="B131" s="14" t="s">
        <v>15</v>
      </c>
      <c r="C131" s="14" t="s">
        <v>20</v>
      </c>
      <c r="D131" s="14" t="s">
        <v>226</v>
      </c>
      <c r="E131" s="14" t="s">
        <v>227</v>
      </c>
      <c r="F131" s="14" t="s">
        <v>216</v>
      </c>
      <c r="G131" s="14" t="s">
        <v>228</v>
      </c>
      <c r="H131" s="14" t="s">
        <v>15</v>
      </c>
      <c r="I131" s="15">
        <v>17000</v>
      </c>
      <c r="J131" s="13"/>
    </row>
    <row r="132" spans="2:10" ht="65.099999999999994" customHeight="1" x14ac:dyDescent="0.25">
      <c r="B132" s="14" t="s">
        <v>15</v>
      </c>
      <c r="C132" s="14" t="s">
        <v>168</v>
      </c>
      <c r="D132" s="14" t="s">
        <v>221</v>
      </c>
      <c r="E132" s="14" t="s">
        <v>222</v>
      </c>
      <c r="F132" s="14" t="s">
        <v>216</v>
      </c>
      <c r="G132" s="14" t="s">
        <v>228</v>
      </c>
      <c r="H132" s="14" t="s">
        <v>15</v>
      </c>
      <c r="I132" s="15">
        <v>20000</v>
      </c>
      <c r="J132" s="13"/>
    </row>
    <row r="133" spans="2:10" ht="65.099999999999994" customHeight="1" x14ac:dyDescent="0.25">
      <c r="B133" s="14" t="s">
        <v>15</v>
      </c>
      <c r="C133" s="14" t="s">
        <v>168</v>
      </c>
      <c r="D133" s="14" t="s">
        <v>213</v>
      </c>
      <c r="E133" s="14" t="s">
        <v>214</v>
      </c>
      <c r="F133" s="14" t="s">
        <v>216</v>
      </c>
      <c r="G133" s="14" t="s">
        <v>215</v>
      </c>
      <c r="H133" s="14" t="s">
        <v>15</v>
      </c>
      <c r="I133" s="15" t="s">
        <v>255</v>
      </c>
      <c r="J133" s="13"/>
    </row>
    <row r="134" spans="2:10" ht="65.099999999999994" customHeight="1" x14ac:dyDescent="0.25">
      <c r="B134" s="14" t="s">
        <v>15</v>
      </c>
      <c r="C134" s="14" t="s">
        <v>168</v>
      </c>
      <c r="D134" s="14" t="s">
        <v>213</v>
      </c>
      <c r="E134" s="14" t="s">
        <v>217</v>
      </c>
      <c r="F134" s="14" t="s">
        <v>216</v>
      </c>
      <c r="G134" s="14" t="s">
        <v>228</v>
      </c>
      <c r="H134" s="14" t="s">
        <v>15</v>
      </c>
      <c r="I134" s="15" t="s">
        <v>255</v>
      </c>
      <c r="J134" s="13"/>
    </row>
    <row r="135" spans="2:10" ht="65.099999999999994" customHeight="1" x14ac:dyDescent="0.25">
      <c r="B135" s="14" t="s">
        <v>15</v>
      </c>
      <c r="C135" s="14" t="s">
        <v>168</v>
      </c>
      <c r="D135" s="14" t="s">
        <v>213</v>
      </c>
      <c r="E135" s="14" t="s">
        <v>218</v>
      </c>
      <c r="F135" s="14" t="s">
        <v>216</v>
      </c>
      <c r="G135" s="14" t="s">
        <v>228</v>
      </c>
      <c r="H135" s="14" t="s">
        <v>15</v>
      </c>
      <c r="I135" s="15" t="s">
        <v>255</v>
      </c>
      <c r="J135" s="13"/>
    </row>
    <row r="136" spans="2:10" ht="65.099999999999994" customHeight="1" x14ac:dyDescent="0.25">
      <c r="B136" s="14" t="s">
        <v>15</v>
      </c>
      <c r="C136" s="14" t="s">
        <v>168</v>
      </c>
      <c r="D136" s="14" t="s">
        <v>219</v>
      </c>
      <c r="E136" s="14" t="s">
        <v>220</v>
      </c>
      <c r="F136" s="14" t="s">
        <v>216</v>
      </c>
      <c r="G136" s="14" t="s">
        <v>228</v>
      </c>
      <c r="H136" s="14" t="s">
        <v>15</v>
      </c>
      <c r="I136" s="15" t="s">
        <v>255</v>
      </c>
      <c r="J136" s="13"/>
    </row>
    <row r="137" spans="2:10" ht="65.099999999999994" customHeight="1" x14ac:dyDescent="0.25">
      <c r="B137" s="14" t="s">
        <v>15</v>
      </c>
      <c r="C137" s="14" t="s">
        <v>176</v>
      </c>
      <c r="D137" s="14" t="s">
        <v>223</v>
      </c>
      <c r="E137" s="14" t="s">
        <v>224</v>
      </c>
      <c r="F137" s="14" t="s">
        <v>216</v>
      </c>
      <c r="G137" s="14" t="s">
        <v>228</v>
      </c>
      <c r="H137" s="14" t="s">
        <v>15</v>
      </c>
      <c r="I137" s="15">
        <v>6000</v>
      </c>
      <c r="J137" s="13"/>
    </row>
    <row r="138" spans="2:10" ht="65.099999999999994" customHeight="1" x14ac:dyDescent="0.25">
      <c r="B138" s="14" t="s">
        <v>15</v>
      </c>
      <c r="C138" s="14" t="s">
        <v>176</v>
      </c>
      <c r="D138" s="14" t="s">
        <v>223</v>
      </c>
      <c r="E138" s="14" t="s">
        <v>225</v>
      </c>
      <c r="F138" s="14" t="s">
        <v>216</v>
      </c>
      <c r="G138" s="14" t="s">
        <v>228</v>
      </c>
      <c r="H138" s="14" t="s">
        <v>15</v>
      </c>
      <c r="I138" s="15">
        <v>35000</v>
      </c>
      <c r="J138" s="13"/>
    </row>
    <row r="139" spans="2:10" ht="65.099999999999994" customHeight="1" x14ac:dyDescent="0.25">
      <c r="B139" s="14" t="s">
        <v>16</v>
      </c>
      <c r="C139" s="14" t="s">
        <v>168</v>
      </c>
      <c r="D139" s="14" t="s">
        <v>229</v>
      </c>
      <c r="E139" s="14" t="s">
        <v>230</v>
      </c>
      <c r="F139" s="14" t="s">
        <v>202</v>
      </c>
      <c r="G139" s="14" t="s">
        <v>202</v>
      </c>
      <c r="H139" s="14" t="s">
        <v>16</v>
      </c>
      <c r="I139" s="15">
        <v>5000</v>
      </c>
      <c r="J139" s="13"/>
    </row>
    <row r="140" spans="2:10" ht="65.099999999999994" customHeight="1" x14ac:dyDescent="0.25">
      <c r="B140" s="14" t="s">
        <v>16</v>
      </c>
      <c r="C140" s="14" t="s">
        <v>168</v>
      </c>
      <c r="D140" s="14" t="s">
        <v>232</v>
      </c>
      <c r="E140" s="14" t="s">
        <v>235</v>
      </c>
      <c r="F140" s="14" t="s">
        <v>202</v>
      </c>
      <c r="G140" s="14" t="s">
        <v>237</v>
      </c>
      <c r="H140" s="14" t="s">
        <v>16</v>
      </c>
      <c r="I140" s="15">
        <v>5000</v>
      </c>
      <c r="J140" s="13"/>
    </row>
    <row r="141" spans="2:10" ht="65.099999999999994" customHeight="1" x14ac:dyDescent="0.25">
      <c r="B141" s="14" t="s">
        <v>16</v>
      </c>
      <c r="C141" s="14" t="s">
        <v>168</v>
      </c>
      <c r="D141" s="14" t="s">
        <v>229</v>
      </c>
      <c r="E141" s="14" t="s">
        <v>231</v>
      </c>
      <c r="F141" s="14" t="s">
        <v>202</v>
      </c>
      <c r="G141" s="14" t="s">
        <v>234</v>
      </c>
      <c r="H141" s="14" t="s">
        <v>16</v>
      </c>
      <c r="I141" s="15" t="s">
        <v>255</v>
      </c>
      <c r="J141" s="13"/>
    </row>
    <row r="142" spans="2:10" ht="65.099999999999994" customHeight="1" x14ac:dyDescent="0.25">
      <c r="B142" s="14" t="s">
        <v>16</v>
      </c>
      <c r="C142" s="14" t="s">
        <v>168</v>
      </c>
      <c r="D142" s="14" t="s">
        <v>232</v>
      </c>
      <c r="E142" s="14" t="s">
        <v>233</v>
      </c>
      <c r="F142" s="14" t="s">
        <v>202</v>
      </c>
      <c r="G142" s="14" t="s">
        <v>236</v>
      </c>
      <c r="H142" s="14" t="s">
        <v>16</v>
      </c>
      <c r="I142" s="15" t="s">
        <v>255</v>
      </c>
      <c r="J142" s="13"/>
    </row>
    <row r="143" spans="2:10" ht="65.099999999999994" customHeight="1" x14ac:dyDescent="0.25">
      <c r="B143" s="14" t="s">
        <v>16</v>
      </c>
      <c r="C143" s="14" t="s">
        <v>176</v>
      </c>
      <c r="D143" s="14" t="s">
        <v>239</v>
      </c>
      <c r="E143" s="14" t="s">
        <v>241</v>
      </c>
      <c r="F143" s="14" t="s">
        <v>202</v>
      </c>
      <c r="G143" s="14" t="s">
        <v>202</v>
      </c>
      <c r="H143" s="14" t="s">
        <v>16</v>
      </c>
      <c r="I143" s="15">
        <v>3000</v>
      </c>
      <c r="J143" s="13"/>
    </row>
    <row r="144" spans="2:10" ht="65.099999999999994" customHeight="1" x14ac:dyDescent="0.25">
      <c r="B144" s="14" t="s">
        <v>16</v>
      </c>
      <c r="C144" s="14" t="s">
        <v>176</v>
      </c>
      <c r="D144" s="14" t="s">
        <v>239</v>
      </c>
      <c r="E144" s="14" t="s">
        <v>238</v>
      </c>
      <c r="F144" s="14" t="s">
        <v>202</v>
      </c>
      <c r="G144" s="14" t="s">
        <v>240</v>
      </c>
      <c r="H144" s="14" t="s">
        <v>16</v>
      </c>
      <c r="I144" s="15">
        <v>50000</v>
      </c>
      <c r="J144" s="13"/>
    </row>
    <row r="145" spans="2:10" ht="65.099999999999994" customHeight="1" x14ac:dyDescent="0.25">
      <c r="B145" s="14" t="s">
        <v>17</v>
      </c>
      <c r="C145" s="14" t="s">
        <v>168</v>
      </c>
      <c r="D145" s="14" t="s">
        <v>242</v>
      </c>
      <c r="E145" s="14" t="s">
        <v>247</v>
      </c>
      <c r="F145" s="14" t="s">
        <v>202</v>
      </c>
      <c r="G145" s="14" t="s">
        <v>248</v>
      </c>
      <c r="H145" s="14" t="s">
        <v>17</v>
      </c>
      <c r="I145" s="15">
        <v>18000</v>
      </c>
      <c r="J145" s="13"/>
    </row>
    <row r="146" spans="2:10" ht="65.099999999999994" customHeight="1" x14ac:dyDescent="0.25">
      <c r="B146" s="14" t="s">
        <v>17</v>
      </c>
      <c r="C146" s="14" t="s">
        <v>168</v>
      </c>
      <c r="D146" s="14" t="s">
        <v>242</v>
      </c>
      <c r="E146" s="14" t="s">
        <v>243</v>
      </c>
      <c r="F146" s="14" t="s">
        <v>202</v>
      </c>
      <c r="G146" s="14" t="s">
        <v>244</v>
      </c>
      <c r="H146" s="14" t="s">
        <v>17</v>
      </c>
      <c r="I146" s="15" t="s">
        <v>255</v>
      </c>
      <c r="J146" s="13"/>
    </row>
    <row r="147" spans="2:10" ht="65.099999999999994" customHeight="1" x14ac:dyDescent="0.25">
      <c r="B147" s="14" t="s">
        <v>17</v>
      </c>
      <c r="C147" s="14" t="s">
        <v>168</v>
      </c>
      <c r="D147" s="14" t="s">
        <v>242</v>
      </c>
      <c r="E147" s="14" t="s">
        <v>245</v>
      </c>
      <c r="F147" s="14" t="s">
        <v>202</v>
      </c>
      <c r="G147" s="14" t="s">
        <v>274</v>
      </c>
      <c r="H147" s="14" t="s">
        <v>17</v>
      </c>
      <c r="I147" s="15" t="s">
        <v>255</v>
      </c>
      <c r="J147" s="13"/>
    </row>
    <row r="148" spans="2:10" ht="65.099999999999994" customHeight="1" x14ac:dyDescent="0.25">
      <c r="B148" s="14" t="s">
        <v>17</v>
      </c>
      <c r="C148" s="14" t="s">
        <v>168</v>
      </c>
      <c r="D148" s="14" t="s">
        <v>242</v>
      </c>
      <c r="E148" s="14" t="s">
        <v>246</v>
      </c>
      <c r="F148" s="14" t="s">
        <v>202</v>
      </c>
      <c r="G148" s="14" t="s">
        <v>202</v>
      </c>
      <c r="H148" s="14" t="s">
        <v>17</v>
      </c>
      <c r="I148" s="15" t="s">
        <v>255</v>
      </c>
      <c r="J148" s="13"/>
    </row>
    <row r="149" spans="2:10" ht="65.099999999999994" customHeight="1" x14ac:dyDescent="0.25">
      <c r="B149" s="14" t="s">
        <v>17</v>
      </c>
      <c r="C149" s="14" t="s">
        <v>168</v>
      </c>
      <c r="D149" s="14" t="s">
        <v>242</v>
      </c>
      <c r="E149" s="14" t="s">
        <v>249</v>
      </c>
      <c r="F149" s="14" t="s">
        <v>202</v>
      </c>
      <c r="G149" s="14" t="s">
        <v>202</v>
      </c>
      <c r="H149" s="14" t="s">
        <v>17</v>
      </c>
      <c r="I149" s="15" t="s">
        <v>255</v>
      </c>
      <c r="J149" s="13"/>
    </row>
    <row r="150" spans="2:10" ht="65.099999999999994" customHeight="1" x14ac:dyDescent="0.25">
      <c r="B150" s="14" t="s">
        <v>17</v>
      </c>
      <c r="C150" s="14" t="s">
        <v>168</v>
      </c>
      <c r="D150" s="14" t="s">
        <v>252</v>
      </c>
      <c r="E150" s="14" t="s">
        <v>252</v>
      </c>
      <c r="F150" s="14" t="s">
        <v>202</v>
      </c>
      <c r="G150" s="14" t="s">
        <v>202</v>
      </c>
      <c r="H150" s="14" t="s">
        <v>17</v>
      </c>
      <c r="I150" s="15" t="s">
        <v>255</v>
      </c>
      <c r="J150" s="13"/>
    </row>
    <row r="151" spans="2:10" ht="65.099999999999994" customHeight="1" x14ac:dyDescent="0.25">
      <c r="B151" s="14" t="s">
        <v>17</v>
      </c>
      <c r="C151" s="14" t="s">
        <v>176</v>
      </c>
      <c r="D151" s="14" t="s">
        <v>223</v>
      </c>
      <c r="E151" s="14" t="s">
        <v>250</v>
      </c>
      <c r="F151" s="14" t="s">
        <v>202</v>
      </c>
      <c r="G151" s="14" t="s">
        <v>202</v>
      </c>
      <c r="H151" s="14" t="s">
        <v>17</v>
      </c>
      <c r="I151" s="15">
        <v>8000</v>
      </c>
      <c r="J151" s="13"/>
    </row>
    <row r="152" spans="2:10" ht="65.099999999999994" customHeight="1" x14ac:dyDescent="0.25">
      <c r="B152" s="14" t="s">
        <v>17</v>
      </c>
      <c r="C152" s="14" t="s">
        <v>176</v>
      </c>
      <c r="D152" s="14" t="s">
        <v>223</v>
      </c>
      <c r="E152" s="14" t="s">
        <v>251</v>
      </c>
      <c r="F152" s="14" t="s">
        <v>202</v>
      </c>
      <c r="G152" s="14" t="s">
        <v>202</v>
      </c>
      <c r="H152" s="14" t="s">
        <v>17</v>
      </c>
      <c r="I152" s="15">
        <v>50000</v>
      </c>
      <c r="J152" s="13"/>
    </row>
    <row r="153" spans="2:10" ht="65.099999999999994" customHeight="1" thickBot="1" x14ac:dyDescent="0.3">
      <c r="B153" s="8"/>
      <c r="C153" s="8"/>
      <c r="D153" s="8"/>
      <c r="E153" s="8"/>
      <c r="F153" s="8"/>
      <c r="G153" s="8"/>
      <c r="H153" s="8"/>
      <c r="I153" s="9"/>
    </row>
    <row r="154" spans="2:10" ht="65.099999999999994" customHeight="1" thickBot="1" x14ac:dyDescent="0.3">
      <c r="C154" s="27" t="s">
        <v>275</v>
      </c>
      <c r="D154" s="28"/>
      <c r="E154" s="28"/>
      <c r="F154" s="28"/>
      <c r="G154" s="28"/>
      <c r="H154" s="29"/>
      <c r="I154" s="30">
        <f>SUM(I9:I152)</f>
        <v>2276000</v>
      </c>
    </row>
    <row r="155" spans="2:10" ht="65.099999999999994" customHeight="1" x14ac:dyDescent="0.25">
      <c r="B155" s="8"/>
      <c r="C155" s="8"/>
      <c r="D155" s="8"/>
      <c r="E155" s="8"/>
      <c r="F155" s="8"/>
      <c r="G155" s="8"/>
      <c r="H155" s="8"/>
      <c r="I155" s="9"/>
    </row>
    <row r="156" spans="2:10" ht="65.099999999999994" customHeight="1" x14ac:dyDescent="0.25">
      <c r="B156" s="8"/>
      <c r="C156" s="8"/>
      <c r="D156" s="8"/>
      <c r="E156" s="8"/>
      <c r="F156" s="8"/>
      <c r="G156" s="8"/>
      <c r="H156" s="8"/>
      <c r="I156" s="9"/>
    </row>
    <row r="157" spans="2:10" ht="65.099999999999994" customHeight="1" x14ac:dyDescent="0.25">
      <c r="B157" s="8"/>
      <c r="C157" s="8"/>
      <c r="D157" s="8"/>
      <c r="E157" s="8"/>
      <c r="F157" s="8"/>
      <c r="G157" s="8"/>
      <c r="H157" s="8"/>
      <c r="I157" s="9"/>
    </row>
    <row r="158" spans="2:10" ht="65.099999999999994" customHeight="1" x14ac:dyDescent="0.25">
      <c r="B158" s="8"/>
      <c r="C158" s="8"/>
      <c r="D158" s="8"/>
      <c r="E158" s="8"/>
      <c r="F158" s="8"/>
      <c r="G158" s="8"/>
      <c r="H158" s="8"/>
      <c r="I158" s="9"/>
    </row>
    <row r="159" spans="2:10" ht="65.099999999999994" customHeight="1" x14ac:dyDescent="0.25">
      <c r="B159" s="8"/>
      <c r="C159" s="8"/>
      <c r="D159" s="8"/>
      <c r="E159" s="8"/>
      <c r="F159" s="8"/>
      <c r="G159" s="8"/>
      <c r="H159" s="8"/>
      <c r="I159" s="9"/>
    </row>
    <row r="160" spans="2:10" ht="65.099999999999994" customHeight="1" x14ac:dyDescent="0.25">
      <c r="B160" s="8"/>
      <c r="C160" s="8"/>
      <c r="D160" s="8"/>
      <c r="E160" s="8"/>
      <c r="F160" s="8"/>
      <c r="G160" s="8"/>
      <c r="H160" s="8"/>
      <c r="I160" s="9"/>
    </row>
    <row r="161" spans="2:9" ht="65.099999999999994" customHeight="1" x14ac:dyDescent="0.25">
      <c r="B161" s="8"/>
      <c r="C161" s="8"/>
      <c r="D161" s="8"/>
      <c r="E161" s="8"/>
      <c r="F161" s="8"/>
      <c r="G161" s="8"/>
      <c r="H161" s="8"/>
      <c r="I161" s="9"/>
    </row>
    <row r="162" spans="2:9" ht="65.099999999999994" customHeight="1" x14ac:dyDescent="0.25">
      <c r="B162" s="8"/>
      <c r="C162" s="8"/>
      <c r="D162" s="8"/>
      <c r="E162" s="8"/>
      <c r="F162" s="8"/>
      <c r="G162" s="8"/>
      <c r="H162" s="8"/>
      <c r="I162" s="9"/>
    </row>
    <row r="163" spans="2:9" ht="65.099999999999994" customHeight="1" x14ac:dyDescent="0.25">
      <c r="B163" s="8"/>
      <c r="C163" s="8"/>
      <c r="D163" s="8"/>
      <c r="E163" s="8"/>
      <c r="F163" s="8"/>
      <c r="G163" s="8"/>
      <c r="H163" s="8"/>
      <c r="I163" s="9"/>
    </row>
    <row r="164" spans="2:9" ht="65.099999999999994" customHeight="1" x14ac:dyDescent="0.25">
      <c r="B164" s="8"/>
      <c r="C164" s="8"/>
      <c r="D164" s="8"/>
      <c r="E164" s="8"/>
      <c r="F164" s="8"/>
      <c r="G164" s="8"/>
      <c r="H164" s="8"/>
      <c r="I164" s="9"/>
    </row>
    <row r="165" spans="2:9" ht="65.099999999999994" customHeight="1" x14ac:dyDescent="0.25">
      <c r="B165" s="8"/>
      <c r="C165" s="8"/>
      <c r="D165" s="8"/>
      <c r="E165" s="8"/>
      <c r="F165" s="8"/>
      <c r="G165" s="8"/>
      <c r="H165" s="8"/>
      <c r="I165" s="9"/>
    </row>
    <row r="166" spans="2:9" ht="65.099999999999994" customHeight="1" x14ac:dyDescent="0.25">
      <c r="B166" s="8"/>
      <c r="C166" s="8"/>
      <c r="D166" s="8"/>
      <c r="E166" s="8"/>
      <c r="F166" s="8"/>
      <c r="G166" s="8"/>
      <c r="H166" s="8"/>
      <c r="I166" s="9"/>
    </row>
    <row r="167" spans="2:9" ht="65.099999999999994" customHeight="1" x14ac:dyDescent="0.25">
      <c r="B167" s="8"/>
      <c r="C167" s="8"/>
      <c r="D167" s="8"/>
      <c r="E167" s="8"/>
      <c r="F167" s="8"/>
      <c r="G167" s="8"/>
      <c r="H167" s="8"/>
      <c r="I167" s="9"/>
    </row>
    <row r="168" spans="2:9" ht="65.099999999999994" customHeight="1" x14ac:dyDescent="0.25">
      <c r="B168" s="8"/>
      <c r="C168" s="8"/>
      <c r="D168" s="8"/>
      <c r="E168" s="8"/>
      <c r="F168" s="8"/>
      <c r="G168" s="8"/>
      <c r="H168" s="8"/>
      <c r="I168" s="9"/>
    </row>
    <row r="169" spans="2:9" ht="65.099999999999994" customHeight="1" x14ac:dyDescent="0.25">
      <c r="B169" s="8"/>
      <c r="C169" s="8"/>
      <c r="D169" s="8"/>
      <c r="E169" s="8"/>
      <c r="F169" s="8"/>
      <c r="G169" s="8"/>
      <c r="H169" s="8"/>
      <c r="I169" s="9"/>
    </row>
    <row r="170" spans="2:9" ht="65.099999999999994" customHeight="1" x14ac:dyDescent="0.25">
      <c r="B170" s="8"/>
      <c r="C170" s="8"/>
      <c r="D170" s="8"/>
      <c r="E170" s="8"/>
      <c r="F170" s="8"/>
      <c r="G170" s="8"/>
      <c r="H170" s="8"/>
      <c r="I170" s="9"/>
    </row>
    <row r="171" spans="2:9" ht="65.099999999999994" customHeight="1" x14ac:dyDescent="0.25">
      <c r="B171" s="8"/>
      <c r="C171" s="8"/>
      <c r="D171" s="8"/>
      <c r="E171" s="8"/>
      <c r="F171" s="8"/>
      <c r="G171" s="8"/>
      <c r="H171" s="8"/>
      <c r="I171" s="9"/>
    </row>
    <row r="172" spans="2:9" ht="65.099999999999994" customHeight="1" x14ac:dyDescent="0.25">
      <c r="B172" s="8"/>
      <c r="C172" s="8"/>
      <c r="D172" s="8"/>
      <c r="E172" s="8"/>
      <c r="F172" s="8"/>
      <c r="G172" s="8"/>
      <c r="H172" s="8"/>
      <c r="I172" s="9"/>
    </row>
    <row r="173" spans="2:9" ht="65.099999999999994" customHeight="1" x14ac:dyDescent="0.25">
      <c r="B173" s="8"/>
      <c r="C173" s="8"/>
      <c r="D173" s="8"/>
      <c r="E173" s="8"/>
      <c r="F173" s="8"/>
      <c r="G173" s="8"/>
      <c r="H173" s="8"/>
      <c r="I173" s="9"/>
    </row>
    <row r="174" spans="2:9" ht="65.099999999999994" customHeight="1" x14ac:dyDescent="0.25">
      <c r="B174" s="8"/>
      <c r="C174" s="8"/>
      <c r="D174" s="8"/>
      <c r="E174" s="8"/>
      <c r="F174" s="8"/>
      <c r="G174" s="8"/>
      <c r="H174" s="8"/>
      <c r="I174" s="9"/>
    </row>
    <row r="175" spans="2:9" ht="65.099999999999994" customHeight="1" x14ac:dyDescent="0.25">
      <c r="B175" s="8"/>
      <c r="C175" s="8"/>
      <c r="D175" s="8"/>
      <c r="E175" s="8"/>
      <c r="F175" s="8"/>
      <c r="G175" s="8"/>
      <c r="H175" s="8"/>
      <c r="I175" s="9"/>
    </row>
    <row r="176" spans="2:9" ht="65.099999999999994" customHeight="1" x14ac:dyDescent="0.25">
      <c r="B176" s="8"/>
      <c r="C176" s="8"/>
      <c r="D176" s="8"/>
      <c r="E176" s="8"/>
      <c r="F176" s="8"/>
      <c r="G176" s="8"/>
      <c r="H176" s="8"/>
      <c r="I176" s="9"/>
    </row>
    <row r="177" spans="2:9" ht="65.099999999999994" customHeight="1" x14ac:dyDescent="0.25">
      <c r="B177" s="8"/>
      <c r="C177" s="8"/>
      <c r="D177" s="8"/>
      <c r="E177" s="8"/>
      <c r="F177" s="8"/>
      <c r="G177" s="8"/>
      <c r="H177" s="8"/>
      <c r="I177" s="9"/>
    </row>
    <row r="178" spans="2:9" ht="65.099999999999994" customHeight="1" x14ac:dyDescent="0.25">
      <c r="B178" s="8"/>
      <c r="C178" s="8"/>
      <c r="D178" s="8"/>
      <c r="E178" s="8"/>
      <c r="F178" s="8"/>
      <c r="G178" s="8"/>
      <c r="H178" s="8"/>
      <c r="I178" s="9"/>
    </row>
    <row r="179" spans="2:9" ht="65.099999999999994" customHeight="1" x14ac:dyDescent="0.25">
      <c r="B179" s="8"/>
      <c r="C179" s="8"/>
      <c r="D179" s="8"/>
      <c r="E179" s="8"/>
      <c r="F179" s="8"/>
      <c r="G179" s="8"/>
      <c r="H179" s="8"/>
      <c r="I179" s="9"/>
    </row>
    <row r="180" spans="2:9" ht="65.099999999999994" customHeight="1" x14ac:dyDescent="0.25">
      <c r="B180" s="8"/>
      <c r="C180" s="8"/>
      <c r="D180" s="8"/>
      <c r="E180" s="8"/>
      <c r="F180" s="8"/>
      <c r="G180" s="8"/>
      <c r="H180" s="8"/>
      <c r="I180" s="9"/>
    </row>
    <row r="181" spans="2:9" ht="65.099999999999994" customHeight="1" x14ac:dyDescent="0.25">
      <c r="B181" s="8"/>
      <c r="C181" s="8"/>
      <c r="D181" s="8"/>
      <c r="E181" s="8"/>
      <c r="F181" s="8"/>
      <c r="G181" s="8"/>
      <c r="H181" s="8"/>
      <c r="I181" s="9"/>
    </row>
    <row r="182" spans="2:9" ht="65.099999999999994" customHeight="1" x14ac:dyDescent="0.25">
      <c r="B182" s="8"/>
      <c r="C182" s="8"/>
      <c r="D182" s="8"/>
      <c r="E182" s="8"/>
      <c r="F182" s="8"/>
      <c r="G182" s="8"/>
      <c r="H182" s="8"/>
      <c r="I182" s="9"/>
    </row>
    <row r="183" spans="2:9" x14ac:dyDescent="0.25">
      <c r="B183" s="8"/>
      <c r="C183" s="8"/>
      <c r="D183" s="8"/>
      <c r="E183" s="8"/>
      <c r="F183" s="8"/>
      <c r="G183" s="8"/>
      <c r="H183" s="8"/>
      <c r="I183" s="9"/>
    </row>
    <row r="184" spans="2:9" x14ac:dyDescent="0.25">
      <c r="B184" s="8"/>
      <c r="C184" s="8"/>
      <c r="D184" s="8"/>
      <c r="E184" s="8"/>
      <c r="F184" s="8"/>
      <c r="G184" s="8"/>
      <c r="H184" s="8"/>
      <c r="I184" s="9"/>
    </row>
    <row r="185" spans="2:9" x14ac:dyDescent="0.25">
      <c r="B185" s="8"/>
      <c r="C185" s="8"/>
      <c r="D185" s="8"/>
      <c r="E185" s="8"/>
      <c r="F185" s="8"/>
      <c r="G185" s="8"/>
      <c r="H185" s="8"/>
      <c r="I185" s="9"/>
    </row>
    <row r="186" spans="2:9" x14ac:dyDescent="0.25">
      <c r="B186" s="8"/>
      <c r="C186" s="8"/>
      <c r="D186" s="8"/>
      <c r="E186" s="8"/>
      <c r="F186" s="8"/>
      <c r="G186" s="8"/>
      <c r="H186" s="8"/>
      <c r="I186" s="9"/>
    </row>
    <row r="187" spans="2:9" x14ac:dyDescent="0.25">
      <c r="B187" s="8"/>
      <c r="C187" s="8"/>
      <c r="D187" s="8"/>
      <c r="E187" s="8"/>
      <c r="F187" s="8"/>
      <c r="G187" s="8"/>
      <c r="H187" s="8"/>
      <c r="I187" s="9"/>
    </row>
    <row r="188" spans="2:9" x14ac:dyDescent="0.25">
      <c r="B188" s="8"/>
      <c r="C188" s="8"/>
      <c r="D188" s="8"/>
      <c r="E188" s="8"/>
      <c r="F188" s="8"/>
      <c r="G188" s="8"/>
      <c r="H188" s="8"/>
      <c r="I188" s="9"/>
    </row>
    <row r="189" spans="2:9" x14ac:dyDescent="0.25">
      <c r="B189" s="8"/>
      <c r="C189" s="8"/>
      <c r="D189" s="8"/>
      <c r="E189" s="8"/>
      <c r="F189" s="8"/>
      <c r="G189" s="8"/>
      <c r="H189" s="8"/>
      <c r="I189" s="9"/>
    </row>
    <row r="190" spans="2:9" x14ac:dyDescent="0.25">
      <c r="B190" s="8"/>
      <c r="C190" s="8"/>
      <c r="D190" s="8"/>
      <c r="E190" s="8"/>
      <c r="F190" s="8"/>
      <c r="G190" s="8"/>
      <c r="H190" s="8"/>
      <c r="I190" s="9"/>
    </row>
    <row r="191" spans="2:9" x14ac:dyDescent="0.25">
      <c r="I191" s="10"/>
    </row>
    <row r="192" spans="2:9" x14ac:dyDescent="0.25">
      <c r="I192" s="10"/>
    </row>
  </sheetData>
  <mergeCells count="1">
    <mergeCell ref="C154:H15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14"/>
  <sheetViews>
    <sheetView workbookViewId="0">
      <selection activeCell="B5" sqref="B5"/>
    </sheetView>
  </sheetViews>
  <sheetFormatPr defaultRowHeight="15" x14ac:dyDescent="0.25"/>
  <cols>
    <col min="2" max="2" width="21" customWidth="1"/>
    <col min="3" max="3" width="44" customWidth="1"/>
    <col min="4" max="4" width="81.42578125" customWidth="1"/>
    <col min="5" max="5" width="28" customWidth="1"/>
    <col min="6" max="6" width="29.28515625" customWidth="1"/>
    <col min="7" max="7" width="7.42578125" bestFit="1" customWidth="1"/>
    <col min="8" max="8" width="16" bestFit="1" customWidth="1"/>
  </cols>
  <sheetData>
    <row r="4" spans="2:8" x14ac:dyDescent="0.25">
      <c r="B4" s="2" t="s">
        <v>266</v>
      </c>
      <c r="C4" s="3" t="s">
        <v>21</v>
      </c>
      <c r="D4" s="3" t="s">
        <v>23</v>
      </c>
      <c r="E4" s="3" t="s">
        <v>19</v>
      </c>
      <c r="F4" s="3" t="s">
        <v>18</v>
      </c>
      <c r="G4" s="3" t="s">
        <v>0</v>
      </c>
      <c r="H4" s="2" t="s">
        <v>1</v>
      </c>
    </row>
    <row r="5" spans="2:8" ht="42.75" x14ac:dyDescent="0.25">
      <c r="B5" s="14" t="s">
        <v>20</v>
      </c>
      <c r="C5" s="14" t="s">
        <v>22</v>
      </c>
      <c r="D5" s="14" t="s">
        <v>146</v>
      </c>
      <c r="E5" s="14" t="s">
        <v>259</v>
      </c>
      <c r="F5" s="14" t="s">
        <v>147</v>
      </c>
      <c r="G5" s="14" t="s">
        <v>8</v>
      </c>
      <c r="H5" s="15">
        <v>20000</v>
      </c>
    </row>
    <row r="6" spans="2:8" ht="42.75" x14ac:dyDescent="0.25">
      <c r="B6" s="14" t="s">
        <v>20</v>
      </c>
      <c r="C6" s="14" t="s">
        <v>22</v>
      </c>
      <c r="D6" s="14" t="s">
        <v>148</v>
      </c>
      <c r="E6" s="14" t="s">
        <v>259</v>
      </c>
      <c r="F6" s="14" t="s">
        <v>149</v>
      </c>
      <c r="G6" s="14" t="s">
        <v>8</v>
      </c>
      <c r="H6" s="15">
        <v>20000</v>
      </c>
    </row>
    <row r="7" spans="2:8" ht="42.75" x14ac:dyDescent="0.25">
      <c r="B7" s="14" t="s">
        <v>20</v>
      </c>
      <c r="C7" s="14" t="s">
        <v>22</v>
      </c>
      <c r="D7" s="14" t="s">
        <v>150</v>
      </c>
      <c r="E7" s="14" t="s">
        <v>259</v>
      </c>
      <c r="F7" s="14" t="s">
        <v>151</v>
      </c>
      <c r="G7" s="14" t="s">
        <v>8</v>
      </c>
      <c r="H7" s="15">
        <v>50000</v>
      </c>
    </row>
    <row r="8" spans="2:8" ht="42.75" x14ac:dyDescent="0.25">
      <c r="B8" s="14" t="s">
        <v>168</v>
      </c>
      <c r="C8" s="14" t="s">
        <v>157</v>
      </c>
      <c r="D8" s="14" t="s">
        <v>158</v>
      </c>
      <c r="E8" s="14" t="s">
        <v>259</v>
      </c>
      <c r="F8" s="14" t="s">
        <v>153</v>
      </c>
      <c r="G8" s="14" t="s">
        <v>8</v>
      </c>
      <c r="H8" s="15">
        <v>30000</v>
      </c>
    </row>
    <row r="9" spans="2:8" ht="42.75" x14ac:dyDescent="0.25">
      <c r="B9" s="14" t="s">
        <v>168</v>
      </c>
      <c r="C9" s="14" t="s">
        <v>34</v>
      </c>
      <c r="D9" s="14" t="s">
        <v>152</v>
      </c>
      <c r="E9" s="14" t="s">
        <v>259</v>
      </c>
      <c r="F9" s="14" t="s">
        <v>153</v>
      </c>
      <c r="G9" s="14" t="s">
        <v>8</v>
      </c>
      <c r="H9" s="15" t="s">
        <v>255</v>
      </c>
    </row>
    <row r="10" spans="2:8" ht="42.75" x14ac:dyDescent="0.25">
      <c r="B10" s="14" t="s">
        <v>168</v>
      </c>
      <c r="C10" s="14" t="s">
        <v>34</v>
      </c>
      <c r="D10" s="14" t="s">
        <v>155</v>
      </c>
      <c r="E10" s="14" t="s">
        <v>259</v>
      </c>
      <c r="F10" s="14" t="s">
        <v>259</v>
      </c>
      <c r="G10" s="14" t="s">
        <v>8</v>
      </c>
      <c r="H10" s="15" t="s">
        <v>255</v>
      </c>
    </row>
    <row r="11" spans="2:8" ht="42.75" x14ac:dyDescent="0.25">
      <c r="B11" s="14" t="s">
        <v>176</v>
      </c>
      <c r="C11" s="14" t="s">
        <v>156</v>
      </c>
      <c r="D11" s="14" t="s">
        <v>253</v>
      </c>
      <c r="E11" s="14" t="s">
        <v>259</v>
      </c>
      <c r="F11" s="14" t="s">
        <v>259</v>
      </c>
      <c r="G11" s="14" t="s">
        <v>8</v>
      </c>
      <c r="H11" s="15">
        <v>20000</v>
      </c>
    </row>
    <row r="12" spans="2:8" ht="42.75" x14ac:dyDescent="0.25">
      <c r="B12" s="14" t="s">
        <v>176</v>
      </c>
      <c r="C12" s="14" t="s">
        <v>156</v>
      </c>
      <c r="D12" s="14" t="s">
        <v>154</v>
      </c>
      <c r="E12" s="14" t="s">
        <v>259</v>
      </c>
      <c r="F12" s="14" t="s">
        <v>259</v>
      </c>
      <c r="G12" s="14" t="s">
        <v>8</v>
      </c>
      <c r="H12" s="15" t="s">
        <v>255</v>
      </c>
    </row>
    <row r="13" spans="2:8" ht="15.75" thickBot="1" x14ac:dyDescent="0.3"/>
    <row r="14" spans="2:8" ht="45" customHeight="1" thickBot="1" x14ac:dyDescent="0.3">
      <c r="F14" s="24" t="s">
        <v>276</v>
      </c>
      <c r="G14" s="26"/>
      <c r="H14" s="25">
        <f>SUM(H5:H12)</f>
        <v>140000</v>
      </c>
    </row>
  </sheetData>
  <mergeCells count="1">
    <mergeCell ref="F14:G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13"/>
  <sheetViews>
    <sheetView workbookViewId="0">
      <selection activeCell="F13" sqref="F13:G13"/>
    </sheetView>
  </sheetViews>
  <sheetFormatPr defaultRowHeight="15" x14ac:dyDescent="0.25"/>
  <cols>
    <col min="2" max="2" width="28.140625" bestFit="1" customWidth="1"/>
    <col min="3" max="3" width="48.140625" customWidth="1"/>
    <col min="4" max="4" width="93.5703125" customWidth="1"/>
    <col min="5" max="5" width="19.5703125" customWidth="1"/>
    <col min="6" max="6" width="26" customWidth="1"/>
    <col min="7" max="7" width="15.7109375" customWidth="1"/>
    <col min="8" max="8" width="16" bestFit="1" customWidth="1"/>
  </cols>
  <sheetData>
    <row r="4" spans="2:8" x14ac:dyDescent="0.25">
      <c r="B4" s="2" t="s">
        <v>266</v>
      </c>
      <c r="C4" s="3" t="s">
        <v>21</v>
      </c>
      <c r="D4" s="3" t="s">
        <v>23</v>
      </c>
      <c r="E4" s="3" t="s">
        <v>19</v>
      </c>
      <c r="F4" s="3" t="s">
        <v>18</v>
      </c>
      <c r="G4" s="3" t="s">
        <v>0</v>
      </c>
      <c r="H4" s="2" t="s">
        <v>1</v>
      </c>
    </row>
    <row r="5" spans="2:8" ht="42.75" x14ac:dyDescent="0.25">
      <c r="B5" s="14" t="s">
        <v>20</v>
      </c>
      <c r="C5" s="14" t="s">
        <v>22</v>
      </c>
      <c r="D5" s="14" t="s">
        <v>159</v>
      </c>
      <c r="E5" s="14" t="s">
        <v>259</v>
      </c>
      <c r="F5" s="14" t="s">
        <v>160</v>
      </c>
      <c r="G5" s="14" t="s">
        <v>9</v>
      </c>
      <c r="H5" s="15">
        <v>30000</v>
      </c>
    </row>
    <row r="6" spans="2:8" ht="28.5" x14ac:dyDescent="0.25">
      <c r="B6" s="14" t="s">
        <v>20</v>
      </c>
      <c r="C6" s="14" t="s">
        <v>22</v>
      </c>
      <c r="D6" s="14" t="s">
        <v>161</v>
      </c>
      <c r="E6" s="14" t="s">
        <v>259</v>
      </c>
      <c r="F6" s="14" t="s">
        <v>162</v>
      </c>
      <c r="G6" s="14" t="s">
        <v>9</v>
      </c>
      <c r="H6" s="15">
        <v>30000</v>
      </c>
    </row>
    <row r="7" spans="2:8" ht="42.75" x14ac:dyDescent="0.25">
      <c r="B7" s="14" t="s">
        <v>168</v>
      </c>
      <c r="C7" s="14" t="s">
        <v>34</v>
      </c>
      <c r="D7" s="14" t="s">
        <v>163</v>
      </c>
      <c r="E7" s="14" t="s">
        <v>259</v>
      </c>
      <c r="F7" s="14" t="s">
        <v>147</v>
      </c>
      <c r="G7" s="14" t="s">
        <v>9</v>
      </c>
      <c r="H7" s="15" t="s">
        <v>255</v>
      </c>
    </row>
    <row r="8" spans="2:8" ht="42.75" x14ac:dyDescent="0.25">
      <c r="B8" s="14" t="s">
        <v>168</v>
      </c>
      <c r="C8" s="14" t="s">
        <v>34</v>
      </c>
      <c r="D8" s="14" t="s">
        <v>164</v>
      </c>
      <c r="E8" s="14" t="s">
        <v>259</v>
      </c>
      <c r="F8" s="14" t="s">
        <v>147</v>
      </c>
      <c r="G8" s="14" t="s">
        <v>9</v>
      </c>
      <c r="H8" s="15" t="s">
        <v>255</v>
      </c>
    </row>
    <row r="9" spans="2:8" ht="42.75" x14ac:dyDescent="0.25">
      <c r="B9" s="14" t="s">
        <v>168</v>
      </c>
      <c r="C9" s="14" t="s">
        <v>165</v>
      </c>
      <c r="D9" s="14" t="s">
        <v>155</v>
      </c>
      <c r="E9" s="14" t="s">
        <v>259</v>
      </c>
      <c r="F9" s="14" t="s">
        <v>259</v>
      </c>
      <c r="G9" s="14" t="s">
        <v>9</v>
      </c>
      <c r="H9" s="15" t="s">
        <v>255</v>
      </c>
    </row>
    <row r="10" spans="2:8" ht="42.75" x14ac:dyDescent="0.25">
      <c r="B10" s="14" t="s">
        <v>176</v>
      </c>
      <c r="C10" s="14" t="s">
        <v>165</v>
      </c>
      <c r="D10" s="14" t="s">
        <v>166</v>
      </c>
      <c r="E10" s="14" t="s">
        <v>259</v>
      </c>
      <c r="F10" s="14" t="s">
        <v>259</v>
      </c>
      <c r="G10" s="14" t="s">
        <v>9</v>
      </c>
      <c r="H10" s="15">
        <v>25000</v>
      </c>
    </row>
    <row r="11" spans="2:8" ht="42.75" x14ac:dyDescent="0.25">
      <c r="B11" s="14" t="s">
        <v>176</v>
      </c>
      <c r="C11" s="14" t="s">
        <v>165</v>
      </c>
      <c r="D11" s="14" t="s">
        <v>167</v>
      </c>
      <c r="E11" s="14" t="s">
        <v>259</v>
      </c>
      <c r="F11" s="14" t="s">
        <v>259</v>
      </c>
      <c r="G11" s="14" t="s">
        <v>9</v>
      </c>
      <c r="H11" s="15" t="s">
        <v>255</v>
      </c>
    </row>
    <row r="12" spans="2:8" ht="15.75" thickBot="1" x14ac:dyDescent="0.3"/>
    <row r="13" spans="2:8" ht="45" customHeight="1" thickBot="1" x14ac:dyDescent="0.3">
      <c r="F13" s="24" t="s">
        <v>276</v>
      </c>
      <c r="G13" s="26"/>
      <c r="H13" s="25">
        <f>SUM(H5:H11)</f>
        <v>85000</v>
      </c>
    </row>
  </sheetData>
  <mergeCells count="1">
    <mergeCell ref="F13:G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27"/>
  <sheetViews>
    <sheetView workbookViewId="0">
      <selection activeCell="B5" sqref="B5"/>
    </sheetView>
  </sheetViews>
  <sheetFormatPr defaultRowHeight="15" x14ac:dyDescent="0.25"/>
  <cols>
    <col min="2" max="2" width="28" customWidth="1"/>
    <col min="3" max="3" width="43.140625" customWidth="1"/>
    <col min="4" max="4" width="72.5703125" customWidth="1"/>
    <col min="5" max="5" width="38.42578125" customWidth="1"/>
    <col min="6" max="6" width="35.28515625" customWidth="1"/>
    <col min="7" max="7" width="27.85546875" customWidth="1"/>
    <col min="8" max="8" width="16" bestFit="1" customWidth="1"/>
  </cols>
  <sheetData>
    <row r="4" spans="2:8" x14ac:dyDescent="0.25">
      <c r="B4" s="2" t="s">
        <v>266</v>
      </c>
      <c r="C4" s="3" t="s">
        <v>21</v>
      </c>
      <c r="D4" s="3" t="s">
        <v>23</v>
      </c>
      <c r="E4" s="3" t="s">
        <v>19</v>
      </c>
      <c r="F4" s="3" t="s">
        <v>18</v>
      </c>
      <c r="G4" s="3" t="s">
        <v>0</v>
      </c>
      <c r="H4" s="2" t="s">
        <v>1</v>
      </c>
    </row>
    <row r="5" spans="2:8" ht="57" x14ac:dyDescent="0.25">
      <c r="B5" s="14" t="s">
        <v>20</v>
      </c>
      <c r="C5" s="14" t="s">
        <v>22</v>
      </c>
      <c r="D5" s="14" t="s">
        <v>174</v>
      </c>
      <c r="E5" s="14" t="s">
        <v>259</v>
      </c>
      <c r="F5" s="14" t="s">
        <v>259</v>
      </c>
      <c r="G5" s="14" t="s">
        <v>10</v>
      </c>
      <c r="H5" s="15">
        <v>5000</v>
      </c>
    </row>
    <row r="6" spans="2:8" ht="57" x14ac:dyDescent="0.25">
      <c r="B6" s="14" t="s">
        <v>20</v>
      </c>
      <c r="C6" s="14" t="s">
        <v>22</v>
      </c>
      <c r="D6" s="14" t="s">
        <v>175</v>
      </c>
      <c r="E6" s="14" t="s">
        <v>259</v>
      </c>
      <c r="F6" s="14" t="s">
        <v>259</v>
      </c>
      <c r="G6" s="14" t="s">
        <v>10</v>
      </c>
      <c r="H6" s="15">
        <v>8000</v>
      </c>
    </row>
    <row r="7" spans="2:8" ht="57" x14ac:dyDescent="0.25">
      <c r="B7" s="14" t="s">
        <v>20</v>
      </c>
      <c r="C7" s="14" t="s">
        <v>22</v>
      </c>
      <c r="D7" s="14" t="s">
        <v>170</v>
      </c>
      <c r="E7" s="14" t="s">
        <v>259</v>
      </c>
      <c r="F7" s="14" t="s">
        <v>171</v>
      </c>
      <c r="G7" s="14" t="s">
        <v>10</v>
      </c>
      <c r="H7" s="15">
        <v>10000</v>
      </c>
    </row>
    <row r="8" spans="2:8" ht="57" x14ac:dyDescent="0.25">
      <c r="B8" s="14" t="s">
        <v>20</v>
      </c>
      <c r="C8" s="14" t="s">
        <v>22</v>
      </c>
      <c r="D8" s="14" t="s">
        <v>173</v>
      </c>
      <c r="E8" s="14" t="s">
        <v>259</v>
      </c>
      <c r="F8" s="14" t="s">
        <v>172</v>
      </c>
      <c r="G8" s="14" t="s">
        <v>10</v>
      </c>
      <c r="H8" s="15">
        <v>40000</v>
      </c>
    </row>
    <row r="9" spans="2:8" ht="57" x14ac:dyDescent="0.25">
      <c r="B9" s="14" t="s">
        <v>168</v>
      </c>
      <c r="C9" s="14" t="s">
        <v>165</v>
      </c>
      <c r="D9" s="14" t="s">
        <v>155</v>
      </c>
      <c r="E9" s="14" t="s">
        <v>259</v>
      </c>
      <c r="F9" s="14" t="s">
        <v>259</v>
      </c>
      <c r="G9" s="14" t="s">
        <v>10</v>
      </c>
      <c r="H9" s="15" t="s">
        <v>255</v>
      </c>
    </row>
    <row r="10" spans="2:8" ht="57" x14ac:dyDescent="0.25">
      <c r="B10" s="14" t="s">
        <v>176</v>
      </c>
      <c r="C10" s="14" t="s">
        <v>165</v>
      </c>
      <c r="D10" s="14" t="s">
        <v>177</v>
      </c>
      <c r="E10" s="14" t="s">
        <v>259</v>
      </c>
      <c r="F10" s="14" t="s">
        <v>259</v>
      </c>
      <c r="G10" s="14" t="s">
        <v>10</v>
      </c>
      <c r="H10" s="15">
        <v>20000</v>
      </c>
    </row>
    <row r="11" spans="2:8" ht="57" x14ac:dyDescent="0.25">
      <c r="B11" s="14" t="s">
        <v>176</v>
      </c>
      <c r="C11" s="14" t="s">
        <v>165</v>
      </c>
      <c r="D11" s="14" t="s">
        <v>154</v>
      </c>
      <c r="E11" s="14" t="s">
        <v>259</v>
      </c>
      <c r="F11" s="14" t="s">
        <v>259</v>
      </c>
      <c r="G11" s="14" t="s">
        <v>10</v>
      </c>
      <c r="H11" s="15" t="s">
        <v>255</v>
      </c>
    </row>
    <row r="12" spans="2:8" ht="15.75" thickBot="1" x14ac:dyDescent="0.3">
      <c r="B12" s="21"/>
      <c r="C12" s="21"/>
      <c r="D12" s="21"/>
      <c r="E12" s="21"/>
      <c r="F12" s="21"/>
      <c r="G12" s="21"/>
      <c r="H12" s="21"/>
    </row>
    <row r="13" spans="2:8" ht="45" customHeight="1" thickBot="1" x14ac:dyDescent="0.3">
      <c r="B13" s="21"/>
      <c r="C13" s="21"/>
      <c r="D13" s="21"/>
      <c r="E13" s="21"/>
      <c r="F13" s="24" t="s">
        <v>276</v>
      </c>
      <c r="G13" s="26"/>
      <c r="H13" s="25">
        <f>SUM(H5:H11)</f>
        <v>83000</v>
      </c>
    </row>
    <row r="14" spans="2:8" x14ac:dyDescent="0.25">
      <c r="B14" s="21"/>
      <c r="C14" s="21"/>
      <c r="D14" s="21"/>
      <c r="E14" s="21"/>
      <c r="F14" s="21"/>
      <c r="G14" s="21"/>
      <c r="H14" s="21"/>
    </row>
    <row r="15" spans="2:8" x14ac:dyDescent="0.25">
      <c r="B15" s="21"/>
      <c r="C15" s="21"/>
      <c r="D15" s="21"/>
      <c r="E15" s="21"/>
      <c r="F15" s="21"/>
      <c r="G15" s="21"/>
      <c r="H15" s="21"/>
    </row>
    <row r="16" spans="2:8" x14ac:dyDescent="0.25">
      <c r="B16" s="21"/>
      <c r="C16" s="21"/>
      <c r="D16" s="21"/>
      <c r="E16" s="21"/>
      <c r="F16" s="21"/>
      <c r="G16" s="21"/>
      <c r="H16" s="21"/>
    </row>
    <row r="17" spans="2:8" x14ac:dyDescent="0.25">
      <c r="B17" s="21"/>
      <c r="C17" s="21"/>
      <c r="D17" s="21"/>
      <c r="E17" s="21"/>
      <c r="F17" s="21"/>
      <c r="G17" s="21"/>
      <c r="H17" s="21"/>
    </row>
    <row r="18" spans="2:8" x14ac:dyDescent="0.25">
      <c r="B18" s="21"/>
      <c r="C18" s="21"/>
      <c r="D18" s="21"/>
      <c r="E18" s="21"/>
      <c r="F18" s="21"/>
      <c r="G18" s="21"/>
      <c r="H18" s="21"/>
    </row>
    <row r="19" spans="2:8" x14ac:dyDescent="0.25">
      <c r="B19" s="21"/>
      <c r="C19" s="21"/>
      <c r="D19" s="21"/>
      <c r="E19" s="21"/>
      <c r="F19" s="21"/>
      <c r="G19" s="21"/>
      <c r="H19" s="21"/>
    </row>
    <row r="20" spans="2:8" x14ac:dyDescent="0.25">
      <c r="B20" s="21"/>
      <c r="C20" s="21"/>
      <c r="D20" s="21"/>
      <c r="E20" s="21"/>
      <c r="F20" s="21"/>
      <c r="G20" s="21"/>
      <c r="H20" s="21"/>
    </row>
    <row r="21" spans="2:8" x14ac:dyDescent="0.25">
      <c r="B21" s="21"/>
      <c r="C21" s="21"/>
      <c r="D21" s="21"/>
      <c r="E21" s="21"/>
      <c r="F21" s="21"/>
      <c r="G21" s="21"/>
      <c r="H21" s="21"/>
    </row>
    <row r="22" spans="2:8" x14ac:dyDescent="0.25">
      <c r="B22" s="21"/>
      <c r="C22" s="21"/>
      <c r="D22" s="21"/>
      <c r="E22" s="21"/>
      <c r="F22" s="21"/>
      <c r="G22" s="21"/>
      <c r="H22" s="21"/>
    </row>
    <row r="23" spans="2:8" x14ac:dyDescent="0.25">
      <c r="B23" s="21"/>
      <c r="C23" s="21"/>
      <c r="D23" s="21"/>
      <c r="E23" s="21"/>
      <c r="F23" s="21"/>
      <c r="G23" s="21"/>
      <c r="H23" s="21"/>
    </row>
    <row r="24" spans="2:8" x14ac:dyDescent="0.25">
      <c r="B24" s="21"/>
      <c r="C24" s="21"/>
      <c r="D24" s="21"/>
      <c r="E24" s="21"/>
      <c r="F24" s="21"/>
      <c r="G24" s="21"/>
      <c r="H24" s="21"/>
    </row>
    <row r="25" spans="2:8" x14ac:dyDescent="0.25">
      <c r="B25" s="21"/>
      <c r="C25" s="21"/>
      <c r="D25" s="21"/>
      <c r="E25" s="21"/>
      <c r="F25" s="21"/>
      <c r="G25" s="21"/>
      <c r="H25" s="21"/>
    </row>
    <row r="26" spans="2:8" x14ac:dyDescent="0.25">
      <c r="B26" s="21"/>
      <c r="C26" s="21"/>
      <c r="D26" s="21"/>
      <c r="E26" s="21"/>
      <c r="F26" s="21"/>
      <c r="G26" s="21"/>
      <c r="H26" s="21"/>
    </row>
    <row r="27" spans="2:8" x14ac:dyDescent="0.25">
      <c r="B27" s="21"/>
      <c r="C27" s="21"/>
      <c r="D27" s="21"/>
      <c r="E27" s="21"/>
      <c r="F27" s="21"/>
      <c r="G27" s="21"/>
      <c r="H27" s="21"/>
    </row>
  </sheetData>
  <mergeCells count="1">
    <mergeCell ref="F13:G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14"/>
  <sheetViews>
    <sheetView workbookViewId="0">
      <selection activeCell="B5" sqref="B5"/>
    </sheetView>
  </sheetViews>
  <sheetFormatPr defaultRowHeight="15" x14ac:dyDescent="0.25"/>
  <cols>
    <col min="2" max="2" width="29.28515625" customWidth="1"/>
    <col min="3" max="3" width="52" customWidth="1"/>
    <col min="4" max="4" width="49.7109375" customWidth="1"/>
    <col min="5" max="5" width="43" customWidth="1"/>
    <col min="6" max="6" width="25.7109375" customWidth="1"/>
    <col min="7" max="7" width="24.5703125" customWidth="1"/>
    <col min="8" max="8" width="16" bestFit="1" customWidth="1"/>
  </cols>
  <sheetData>
    <row r="4" spans="2:8" x14ac:dyDescent="0.25">
      <c r="B4" s="2" t="s">
        <v>266</v>
      </c>
      <c r="C4" s="3" t="s">
        <v>21</v>
      </c>
      <c r="D4" s="3" t="s">
        <v>23</v>
      </c>
      <c r="E4" s="3" t="s">
        <v>19</v>
      </c>
      <c r="F4" s="3" t="s">
        <v>18</v>
      </c>
      <c r="G4" s="3" t="s">
        <v>0</v>
      </c>
      <c r="H4" s="2" t="s">
        <v>1</v>
      </c>
    </row>
    <row r="5" spans="2:8" ht="71.25" x14ac:dyDescent="0.25">
      <c r="B5" s="14" t="s">
        <v>20</v>
      </c>
      <c r="C5" s="14" t="s">
        <v>178</v>
      </c>
      <c r="D5" s="14" t="s">
        <v>175</v>
      </c>
      <c r="E5" s="14" t="s">
        <v>259</v>
      </c>
      <c r="F5" s="14" t="s">
        <v>259</v>
      </c>
      <c r="G5" s="14" t="s">
        <v>11</v>
      </c>
      <c r="H5" s="15">
        <v>5000</v>
      </c>
    </row>
    <row r="6" spans="2:8" ht="71.25" x14ac:dyDescent="0.25">
      <c r="B6" s="14" t="s">
        <v>20</v>
      </c>
      <c r="C6" s="14" t="s">
        <v>178</v>
      </c>
      <c r="D6" s="14" t="s">
        <v>179</v>
      </c>
      <c r="E6" s="14" t="s">
        <v>259</v>
      </c>
      <c r="F6" s="14" t="s">
        <v>180</v>
      </c>
      <c r="G6" s="14" t="s">
        <v>11</v>
      </c>
      <c r="H6" s="15">
        <v>75000</v>
      </c>
    </row>
    <row r="7" spans="2:8" ht="42.75" x14ac:dyDescent="0.25">
      <c r="B7" s="14" t="s">
        <v>168</v>
      </c>
      <c r="C7" s="14" t="s">
        <v>94</v>
      </c>
      <c r="D7" s="14" t="s">
        <v>182</v>
      </c>
      <c r="E7" s="14" t="s">
        <v>259</v>
      </c>
      <c r="F7" s="14" t="s">
        <v>259</v>
      </c>
      <c r="G7" s="14" t="s">
        <v>11</v>
      </c>
      <c r="H7" s="15">
        <v>4000</v>
      </c>
    </row>
    <row r="8" spans="2:8" ht="42.75" x14ac:dyDescent="0.25">
      <c r="B8" s="14" t="s">
        <v>168</v>
      </c>
      <c r="C8" s="14" t="s">
        <v>94</v>
      </c>
      <c r="D8" s="14" t="s">
        <v>183</v>
      </c>
      <c r="E8" s="14" t="s">
        <v>259</v>
      </c>
      <c r="F8" s="14" t="s">
        <v>259</v>
      </c>
      <c r="G8" s="14" t="s">
        <v>11</v>
      </c>
      <c r="H8" s="15">
        <v>20000</v>
      </c>
    </row>
    <row r="9" spans="2:8" ht="85.5" x14ac:dyDescent="0.25">
      <c r="B9" s="14" t="s">
        <v>168</v>
      </c>
      <c r="C9" s="14" t="s">
        <v>94</v>
      </c>
      <c r="D9" s="14" t="s">
        <v>181</v>
      </c>
      <c r="E9" s="14" t="s">
        <v>259</v>
      </c>
      <c r="F9" s="14" t="s">
        <v>259</v>
      </c>
      <c r="G9" s="14" t="s">
        <v>11</v>
      </c>
      <c r="H9" s="15" t="s">
        <v>255</v>
      </c>
    </row>
    <row r="10" spans="2:8" ht="85.5" x14ac:dyDescent="0.25">
      <c r="B10" s="14" t="s">
        <v>168</v>
      </c>
      <c r="C10" s="14" t="s">
        <v>94</v>
      </c>
      <c r="D10" s="14" t="s">
        <v>154</v>
      </c>
      <c r="E10" s="14" t="s">
        <v>259</v>
      </c>
      <c r="F10" s="14" t="s">
        <v>259</v>
      </c>
      <c r="G10" s="14" t="s">
        <v>11</v>
      </c>
      <c r="H10" s="15" t="s">
        <v>255</v>
      </c>
    </row>
    <row r="11" spans="2:8" ht="85.5" x14ac:dyDescent="0.25">
      <c r="B11" s="14" t="s">
        <v>168</v>
      </c>
      <c r="C11" s="14" t="s">
        <v>94</v>
      </c>
      <c r="D11" s="14" t="s">
        <v>155</v>
      </c>
      <c r="E11" s="14" t="s">
        <v>259</v>
      </c>
      <c r="F11" s="14" t="s">
        <v>259</v>
      </c>
      <c r="G11" s="14" t="s">
        <v>11</v>
      </c>
      <c r="H11" s="15" t="s">
        <v>255</v>
      </c>
    </row>
    <row r="12" spans="2:8" ht="57" x14ac:dyDescent="0.25">
      <c r="B12" s="14" t="s">
        <v>176</v>
      </c>
      <c r="C12" s="23" t="s">
        <v>156</v>
      </c>
      <c r="D12" s="14" t="s">
        <v>254</v>
      </c>
      <c r="E12" s="14" t="s">
        <v>259</v>
      </c>
      <c r="F12" s="14" t="s">
        <v>259</v>
      </c>
      <c r="G12" s="14" t="s">
        <v>11</v>
      </c>
      <c r="H12" s="15">
        <v>20000</v>
      </c>
    </row>
    <row r="13" spans="2:8" ht="15.75" thickBot="1" x14ac:dyDescent="0.3"/>
    <row r="14" spans="2:8" ht="45" customHeight="1" thickBot="1" x14ac:dyDescent="0.3">
      <c r="F14" s="24" t="s">
        <v>276</v>
      </c>
      <c r="G14" s="26"/>
      <c r="H14" s="25">
        <f>SUM(H5:H12)</f>
        <v>124000</v>
      </c>
    </row>
  </sheetData>
  <mergeCells count="1">
    <mergeCell ref="F14:G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10"/>
  <sheetViews>
    <sheetView workbookViewId="0">
      <selection activeCell="F10" sqref="F10:G10"/>
    </sheetView>
  </sheetViews>
  <sheetFormatPr defaultRowHeight="15" x14ac:dyDescent="0.25"/>
  <cols>
    <col min="2" max="2" width="41.7109375" customWidth="1"/>
    <col min="3" max="3" width="47.140625" customWidth="1"/>
    <col min="4" max="4" width="51.140625" customWidth="1"/>
    <col min="5" max="5" width="27.42578125" customWidth="1"/>
    <col min="6" max="6" width="26.5703125" customWidth="1"/>
    <col min="8" max="8" width="16" bestFit="1" customWidth="1"/>
  </cols>
  <sheetData>
    <row r="4" spans="2:8" x14ac:dyDescent="0.25">
      <c r="B4" s="2" t="s">
        <v>266</v>
      </c>
      <c r="C4" s="3" t="s">
        <v>21</v>
      </c>
      <c r="D4" s="3" t="s">
        <v>23</v>
      </c>
      <c r="E4" s="3" t="s">
        <v>19</v>
      </c>
      <c r="F4" s="3" t="s">
        <v>18</v>
      </c>
      <c r="G4" s="3" t="s">
        <v>0</v>
      </c>
      <c r="H4" s="2" t="s">
        <v>1</v>
      </c>
    </row>
    <row r="5" spans="2:8" ht="71.25" x14ac:dyDescent="0.25">
      <c r="B5" s="14" t="s">
        <v>20</v>
      </c>
      <c r="C5" s="14" t="s">
        <v>178</v>
      </c>
      <c r="D5" s="14" t="s">
        <v>188</v>
      </c>
      <c r="E5" s="14" t="s">
        <v>259</v>
      </c>
      <c r="F5" s="14" t="s">
        <v>259</v>
      </c>
      <c r="G5" s="14" t="s">
        <v>12</v>
      </c>
      <c r="H5" s="15">
        <v>5000</v>
      </c>
    </row>
    <row r="6" spans="2:8" ht="71.25" x14ac:dyDescent="0.25">
      <c r="B6" s="14" t="s">
        <v>20</v>
      </c>
      <c r="C6" s="14" t="s">
        <v>178</v>
      </c>
      <c r="D6" s="14" t="s">
        <v>184</v>
      </c>
      <c r="E6" s="14" t="s">
        <v>259</v>
      </c>
      <c r="F6" s="14" t="s">
        <v>185</v>
      </c>
      <c r="G6" s="14" t="s">
        <v>12</v>
      </c>
      <c r="H6" s="15">
        <v>25000</v>
      </c>
    </row>
    <row r="7" spans="2:8" ht="71.25" x14ac:dyDescent="0.25">
      <c r="B7" s="14" t="s">
        <v>20</v>
      </c>
      <c r="C7" s="14" t="s">
        <v>178</v>
      </c>
      <c r="D7" s="14" t="s">
        <v>186</v>
      </c>
      <c r="E7" s="14" t="s">
        <v>259</v>
      </c>
      <c r="F7" s="14" t="s">
        <v>187</v>
      </c>
      <c r="G7" s="14" t="s">
        <v>12</v>
      </c>
      <c r="H7" s="15">
        <v>25000</v>
      </c>
    </row>
    <row r="8" spans="2:8" ht="42.75" x14ac:dyDescent="0.25">
      <c r="B8" s="14" t="s">
        <v>168</v>
      </c>
      <c r="C8" s="14" t="s">
        <v>34</v>
      </c>
      <c r="D8" s="14" t="s">
        <v>189</v>
      </c>
      <c r="E8" s="14" t="s">
        <v>259</v>
      </c>
      <c r="F8" s="14" t="s">
        <v>187</v>
      </c>
      <c r="G8" s="14" t="s">
        <v>12</v>
      </c>
      <c r="H8" s="15" t="s">
        <v>255</v>
      </c>
    </row>
    <row r="9" spans="2:8" ht="15.75" thickBot="1" x14ac:dyDescent="0.3"/>
    <row r="10" spans="2:8" ht="45" customHeight="1" thickBot="1" x14ac:dyDescent="0.3">
      <c r="F10" s="24" t="s">
        <v>276</v>
      </c>
      <c r="G10" s="26"/>
      <c r="H10" s="25">
        <f>SUM(H5:H8)</f>
        <v>55000</v>
      </c>
    </row>
  </sheetData>
  <mergeCells count="1">
    <mergeCell ref="F10:G1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15"/>
  <sheetViews>
    <sheetView topLeftCell="B1" workbookViewId="0">
      <selection activeCell="B5" sqref="B5"/>
    </sheetView>
  </sheetViews>
  <sheetFormatPr defaultRowHeight="15" x14ac:dyDescent="0.25"/>
  <cols>
    <col min="2" max="2" width="28.140625" bestFit="1" customWidth="1"/>
    <col min="3" max="3" width="55.7109375" customWidth="1"/>
    <col min="4" max="4" width="71.85546875" customWidth="1"/>
    <col min="5" max="5" width="24" customWidth="1"/>
    <col min="6" max="6" width="41.42578125" customWidth="1"/>
    <col min="7" max="7" width="19.7109375" customWidth="1"/>
    <col min="8" max="8" width="16" bestFit="1" customWidth="1"/>
  </cols>
  <sheetData>
    <row r="4" spans="2:8" x14ac:dyDescent="0.25">
      <c r="B4" s="2" t="s">
        <v>266</v>
      </c>
      <c r="C4" s="3" t="s">
        <v>21</v>
      </c>
      <c r="D4" s="3" t="s">
        <v>23</v>
      </c>
      <c r="E4" s="3" t="s">
        <v>19</v>
      </c>
      <c r="F4" s="3" t="s">
        <v>18</v>
      </c>
      <c r="G4" s="3" t="s">
        <v>0</v>
      </c>
      <c r="H4" s="2" t="s">
        <v>1</v>
      </c>
    </row>
    <row r="5" spans="2:8" ht="57" x14ac:dyDescent="0.25">
      <c r="B5" s="14" t="s">
        <v>20</v>
      </c>
      <c r="C5" s="14" t="s">
        <v>178</v>
      </c>
      <c r="D5" s="14" t="s">
        <v>194</v>
      </c>
      <c r="E5" s="14" t="s">
        <v>259</v>
      </c>
      <c r="F5" s="14" t="s">
        <v>259</v>
      </c>
      <c r="G5" s="14" t="s">
        <v>13</v>
      </c>
      <c r="H5" s="15">
        <v>5000</v>
      </c>
    </row>
    <row r="6" spans="2:8" ht="57" x14ac:dyDescent="0.25">
      <c r="B6" s="14" t="s">
        <v>20</v>
      </c>
      <c r="C6" s="14" t="s">
        <v>178</v>
      </c>
      <c r="D6" s="14" t="s">
        <v>195</v>
      </c>
      <c r="E6" s="14" t="s">
        <v>259</v>
      </c>
      <c r="F6" s="14" t="s">
        <v>259</v>
      </c>
      <c r="G6" s="14" t="s">
        <v>13</v>
      </c>
      <c r="H6" s="15">
        <v>5000</v>
      </c>
    </row>
    <row r="7" spans="2:8" ht="57" x14ac:dyDescent="0.25">
      <c r="B7" s="14" t="s">
        <v>20</v>
      </c>
      <c r="C7" s="14" t="s">
        <v>178</v>
      </c>
      <c r="D7" s="14" t="s">
        <v>192</v>
      </c>
      <c r="E7" s="14" t="s">
        <v>260</v>
      </c>
      <c r="F7" s="14" t="s">
        <v>193</v>
      </c>
      <c r="G7" s="14" t="s">
        <v>13</v>
      </c>
      <c r="H7" s="15">
        <v>30000</v>
      </c>
    </row>
    <row r="8" spans="2:8" ht="114" x14ac:dyDescent="0.25">
      <c r="B8" s="14" t="s">
        <v>20</v>
      </c>
      <c r="C8" s="14" t="s">
        <v>178</v>
      </c>
      <c r="D8" s="14" t="s">
        <v>190</v>
      </c>
      <c r="E8" s="14" t="s">
        <v>259</v>
      </c>
      <c r="F8" s="14" t="s">
        <v>191</v>
      </c>
      <c r="G8" s="14" t="s">
        <v>13</v>
      </c>
      <c r="H8" s="15">
        <v>350000</v>
      </c>
    </row>
    <row r="9" spans="2:8" ht="42.75" x14ac:dyDescent="0.25">
      <c r="B9" s="14" t="s">
        <v>168</v>
      </c>
      <c r="C9" s="14" t="s">
        <v>34</v>
      </c>
      <c r="D9" s="14" t="s">
        <v>196</v>
      </c>
      <c r="E9" s="14" t="s">
        <v>259</v>
      </c>
      <c r="F9" s="14" t="s">
        <v>259</v>
      </c>
      <c r="G9" s="14" t="s">
        <v>13</v>
      </c>
      <c r="H9" s="15">
        <v>20000</v>
      </c>
    </row>
    <row r="10" spans="2:8" ht="42.75" x14ac:dyDescent="0.25">
      <c r="B10" s="14" t="s">
        <v>168</v>
      </c>
      <c r="C10" s="14" t="s">
        <v>34</v>
      </c>
      <c r="D10" s="14" t="s">
        <v>154</v>
      </c>
      <c r="E10" s="14" t="s">
        <v>259</v>
      </c>
      <c r="F10" s="14" t="s">
        <v>259</v>
      </c>
      <c r="G10" s="14" t="s">
        <v>13</v>
      </c>
      <c r="H10" s="15" t="s">
        <v>255</v>
      </c>
    </row>
    <row r="11" spans="2:8" ht="42.75" x14ac:dyDescent="0.25">
      <c r="B11" s="14" t="s">
        <v>168</v>
      </c>
      <c r="C11" s="14" t="s">
        <v>34</v>
      </c>
      <c r="D11" s="14" t="s">
        <v>155</v>
      </c>
      <c r="E11" s="14" t="s">
        <v>259</v>
      </c>
      <c r="F11" s="14" t="s">
        <v>259</v>
      </c>
      <c r="G11" s="14" t="s">
        <v>13</v>
      </c>
      <c r="H11" s="15" t="s">
        <v>255</v>
      </c>
    </row>
    <row r="12" spans="2:8" ht="42.75" x14ac:dyDescent="0.25">
      <c r="B12" s="14" t="s">
        <v>176</v>
      </c>
      <c r="C12" s="14" t="s">
        <v>197</v>
      </c>
      <c r="D12" s="14" t="s">
        <v>199</v>
      </c>
      <c r="E12" s="14" t="s">
        <v>259</v>
      </c>
      <c r="F12" s="14" t="s">
        <v>259</v>
      </c>
      <c r="G12" s="14" t="s">
        <v>13</v>
      </c>
      <c r="H12" s="15">
        <v>20000</v>
      </c>
    </row>
    <row r="13" spans="2:8" ht="42.75" x14ac:dyDescent="0.25">
      <c r="B13" s="14" t="s">
        <v>176</v>
      </c>
      <c r="C13" s="14" t="s">
        <v>197</v>
      </c>
      <c r="D13" s="22" t="s">
        <v>271</v>
      </c>
      <c r="E13" s="14" t="s">
        <v>259</v>
      </c>
      <c r="F13" s="14" t="s">
        <v>198</v>
      </c>
      <c r="G13" s="14" t="s">
        <v>13</v>
      </c>
      <c r="H13" s="15" t="s">
        <v>255</v>
      </c>
    </row>
    <row r="14" spans="2:8" ht="15.75" thickBot="1" x14ac:dyDescent="0.3"/>
    <row r="15" spans="2:8" ht="45" customHeight="1" thickBot="1" x14ac:dyDescent="0.3">
      <c r="F15" s="24" t="s">
        <v>276</v>
      </c>
      <c r="G15" s="26"/>
      <c r="H15" s="25">
        <f>SUM(H5:H13)</f>
        <v>430000</v>
      </c>
    </row>
  </sheetData>
  <mergeCells count="1">
    <mergeCell ref="F15:G1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12"/>
  <sheetViews>
    <sheetView workbookViewId="0">
      <selection activeCell="F12" sqref="F12:G12"/>
    </sheetView>
  </sheetViews>
  <sheetFormatPr defaultRowHeight="15" x14ac:dyDescent="0.25"/>
  <cols>
    <col min="2" max="2" width="28.140625" bestFit="1" customWidth="1"/>
    <col min="3" max="3" width="47.28515625" customWidth="1"/>
    <col min="4" max="4" width="61" customWidth="1"/>
    <col min="5" max="5" width="31.7109375" customWidth="1"/>
    <col min="6" max="6" width="46" customWidth="1"/>
    <col min="7" max="7" width="13.140625" bestFit="1" customWidth="1"/>
    <col min="8" max="8" width="16" bestFit="1" customWidth="1"/>
  </cols>
  <sheetData>
    <row r="4" spans="2:8" x14ac:dyDescent="0.25">
      <c r="B4" s="2" t="s">
        <v>266</v>
      </c>
      <c r="C4" s="3" t="s">
        <v>21</v>
      </c>
      <c r="D4" s="3" t="s">
        <v>23</v>
      </c>
      <c r="E4" s="3" t="s">
        <v>19</v>
      </c>
      <c r="F4" s="3" t="s">
        <v>18</v>
      </c>
      <c r="G4" s="3" t="s">
        <v>0</v>
      </c>
      <c r="H4" s="2" t="s">
        <v>1</v>
      </c>
    </row>
    <row r="5" spans="2:8" ht="28.5" x14ac:dyDescent="0.25">
      <c r="B5" s="14" t="s">
        <v>20</v>
      </c>
      <c r="C5" s="14" t="s">
        <v>200</v>
      </c>
      <c r="D5" s="14" t="s">
        <v>201</v>
      </c>
      <c r="E5" s="14" t="s">
        <v>202</v>
      </c>
      <c r="F5" s="14" t="s">
        <v>202</v>
      </c>
      <c r="G5" s="14" t="s">
        <v>14</v>
      </c>
      <c r="H5" s="15">
        <v>5000</v>
      </c>
    </row>
    <row r="6" spans="2:8" ht="57" x14ac:dyDescent="0.25">
      <c r="B6" s="14" t="s">
        <v>20</v>
      </c>
      <c r="C6" s="14" t="s">
        <v>200</v>
      </c>
      <c r="D6" s="14" t="s">
        <v>203</v>
      </c>
      <c r="E6" s="14" t="s">
        <v>202</v>
      </c>
      <c r="F6" s="14" t="s">
        <v>204</v>
      </c>
      <c r="G6" s="14" t="s">
        <v>14</v>
      </c>
      <c r="H6" s="15">
        <v>10000</v>
      </c>
    </row>
    <row r="7" spans="2:8" ht="42.75" x14ac:dyDescent="0.25">
      <c r="B7" s="14" t="s">
        <v>168</v>
      </c>
      <c r="C7" s="14" t="s">
        <v>34</v>
      </c>
      <c r="D7" s="14" t="s">
        <v>205</v>
      </c>
      <c r="E7" s="14" t="s">
        <v>206</v>
      </c>
      <c r="F7" s="14" t="s">
        <v>207</v>
      </c>
      <c r="G7" s="14" t="s">
        <v>14</v>
      </c>
      <c r="H7" s="15" t="s">
        <v>255</v>
      </c>
    </row>
    <row r="8" spans="2:8" ht="42.75" x14ac:dyDescent="0.25">
      <c r="B8" s="14" t="s">
        <v>168</v>
      </c>
      <c r="C8" s="14" t="s">
        <v>34</v>
      </c>
      <c r="D8" s="14" t="s">
        <v>208</v>
      </c>
      <c r="E8" s="14" t="s">
        <v>202</v>
      </c>
      <c r="F8" s="14" t="s">
        <v>209</v>
      </c>
      <c r="G8" s="14" t="s">
        <v>14</v>
      </c>
      <c r="H8" s="15" t="s">
        <v>255</v>
      </c>
    </row>
    <row r="9" spans="2:8" ht="42.75" x14ac:dyDescent="0.25">
      <c r="B9" s="14" t="s">
        <v>168</v>
      </c>
      <c r="C9" s="14" t="s">
        <v>34</v>
      </c>
      <c r="D9" s="14" t="s">
        <v>210</v>
      </c>
      <c r="E9" s="14" t="s">
        <v>202</v>
      </c>
      <c r="F9" s="14" t="s">
        <v>211</v>
      </c>
      <c r="G9" s="14" t="s">
        <v>14</v>
      </c>
      <c r="H9" s="15" t="s">
        <v>255</v>
      </c>
    </row>
    <row r="10" spans="2:8" ht="57" x14ac:dyDescent="0.25">
      <c r="B10" s="14" t="s">
        <v>176</v>
      </c>
      <c r="C10" s="14" t="s">
        <v>212</v>
      </c>
      <c r="D10" s="14" t="s">
        <v>272</v>
      </c>
      <c r="E10" s="14" t="s">
        <v>206</v>
      </c>
      <c r="F10" s="14" t="s">
        <v>206</v>
      </c>
      <c r="G10" s="14" t="s">
        <v>14</v>
      </c>
      <c r="H10" s="15" t="s">
        <v>255</v>
      </c>
    </row>
    <row r="11" spans="2:8" ht="15.75" thickBot="1" x14ac:dyDescent="0.3"/>
    <row r="12" spans="2:8" ht="45" customHeight="1" thickBot="1" x14ac:dyDescent="0.3">
      <c r="F12" s="24" t="s">
        <v>276</v>
      </c>
      <c r="G12" s="26"/>
      <c r="H12" s="25">
        <f>SUM(H5:H10)</f>
        <v>15000</v>
      </c>
    </row>
  </sheetData>
  <mergeCells count="1">
    <mergeCell ref="F12:G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14"/>
  <sheetViews>
    <sheetView workbookViewId="0">
      <selection activeCell="F14" sqref="F14:G14"/>
    </sheetView>
  </sheetViews>
  <sheetFormatPr defaultRowHeight="15" x14ac:dyDescent="0.25"/>
  <cols>
    <col min="2" max="2" width="40.140625" bestFit="1" customWidth="1"/>
    <col min="3" max="3" width="46.85546875" bestFit="1" customWidth="1"/>
    <col min="4" max="4" width="75.28515625" customWidth="1"/>
    <col min="5" max="5" width="9" bestFit="1" customWidth="1"/>
    <col min="6" max="6" width="21.140625" bestFit="1" customWidth="1"/>
    <col min="7" max="7" width="12.140625" bestFit="1" customWidth="1"/>
    <col min="8" max="8" width="16" bestFit="1" customWidth="1"/>
  </cols>
  <sheetData>
    <row r="4" spans="2:8" x14ac:dyDescent="0.25">
      <c r="B4" s="2" t="s">
        <v>266</v>
      </c>
      <c r="C4" s="3" t="s">
        <v>21</v>
      </c>
      <c r="D4" s="3" t="s">
        <v>23</v>
      </c>
      <c r="E4" s="3" t="s">
        <v>19</v>
      </c>
      <c r="F4" s="3" t="s">
        <v>18</v>
      </c>
      <c r="G4" s="3" t="s">
        <v>0</v>
      </c>
      <c r="H4" s="2" t="s">
        <v>1</v>
      </c>
    </row>
    <row r="5" spans="2:8" ht="42.75" x14ac:dyDescent="0.25">
      <c r="B5" s="14" t="s">
        <v>20</v>
      </c>
      <c r="C5" s="14" t="s">
        <v>226</v>
      </c>
      <c r="D5" s="14" t="s">
        <v>227</v>
      </c>
      <c r="E5" s="14" t="s">
        <v>216</v>
      </c>
      <c r="F5" s="14" t="s">
        <v>228</v>
      </c>
      <c r="G5" s="14" t="s">
        <v>15</v>
      </c>
      <c r="H5" s="15">
        <v>17000</v>
      </c>
    </row>
    <row r="6" spans="2:8" ht="42.75" x14ac:dyDescent="0.25">
      <c r="B6" s="14" t="s">
        <v>168</v>
      </c>
      <c r="C6" s="14" t="s">
        <v>221</v>
      </c>
      <c r="D6" s="14" t="s">
        <v>222</v>
      </c>
      <c r="E6" s="14" t="s">
        <v>216</v>
      </c>
      <c r="F6" s="14" t="s">
        <v>228</v>
      </c>
      <c r="G6" s="14" t="s">
        <v>15</v>
      </c>
      <c r="H6" s="15">
        <v>20000</v>
      </c>
    </row>
    <row r="7" spans="2:8" ht="57" x14ac:dyDescent="0.25">
      <c r="B7" s="14" t="s">
        <v>168</v>
      </c>
      <c r="C7" s="14" t="s">
        <v>213</v>
      </c>
      <c r="D7" s="14" t="s">
        <v>214</v>
      </c>
      <c r="E7" s="14" t="s">
        <v>216</v>
      </c>
      <c r="F7" s="14" t="s">
        <v>215</v>
      </c>
      <c r="G7" s="14" t="s">
        <v>15</v>
      </c>
      <c r="H7" s="15" t="s">
        <v>255</v>
      </c>
    </row>
    <row r="8" spans="2:8" ht="42.75" x14ac:dyDescent="0.25">
      <c r="B8" s="14" t="s">
        <v>168</v>
      </c>
      <c r="C8" s="14" t="s">
        <v>213</v>
      </c>
      <c r="D8" s="14" t="s">
        <v>217</v>
      </c>
      <c r="E8" s="14" t="s">
        <v>216</v>
      </c>
      <c r="F8" s="14" t="s">
        <v>228</v>
      </c>
      <c r="G8" s="14" t="s">
        <v>15</v>
      </c>
      <c r="H8" s="15" t="s">
        <v>255</v>
      </c>
    </row>
    <row r="9" spans="2:8" ht="42.75" x14ac:dyDescent="0.25">
      <c r="B9" s="14" t="s">
        <v>168</v>
      </c>
      <c r="C9" s="14" t="s">
        <v>213</v>
      </c>
      <c r="D9" s="14" t="s">
        <v>218</v>
      </c>
      <c r="E9" s="14" t="s">
        <v>216</v>
      </c>
      <c r="F9" s="14" t="s">
        <v>228</v>
      </c>
      <c r="G9" s="14" t="s">
        <v>15</v>
      </c>
      <c r="H9" s="15" t="s">
        <v>255</v>
      </c>
    </row>
    <row r="10" spans="2:8" ht="57" x14ac:dyDescent="0.25">
      <c r="B10" s="14" t="s">
        <v>168</v>
      </c>
      <c r="C10" s="14" t="s">
        <v>219</v>
      </c>
      <c r="D10" s="14" t="s">
        <v>220</v>
      </c>
      <c r="E10" s="14" t="s">
        <v>216</v>
      </c>
      <c r="F10" s="14" t="s">
        <v>228</v>
      </c>
      <c r="G10" s="14" t="s">
        <v>15</v>
      </c>
      <c r="H10" s="15" t="s">
        <v>255</v>
      </c>
    </row>
    <row r="11" spans="2:8" ht="42.75" x14ac:dyDescent="0.25">
      <c r="B11" s="14" t="s">
        <v>176</v>
      </c>
      <c r="C11" s="14" t="s">
        <v>223</v>
      </c>
      <c r="D11" s="14" t="s">
        <v>224</v>
      </c>
      <c r="E11" s="14" t="s">
        <v>216</v>
      </c>
      <c r="F11" s="14" t="s">
        <v>228</v>
      </c>
      <c r="G11" s="14" t="s">
        <v>15</v>
      </c>
      <c r="H11" s="15">
        <v>6000</v>
      </c>
    </row>
    <row r="12" spans="2:8" ht="42.75" x14ac:dyDescent="0.25">
      <c r="B12" s="14" t="s">
        <v>176</v>
      </c>
      <c r="C12" s="14" t="s">
        <v>223</v>
      </c>
      <c r="D12" s="14" t="s">
        <v>225</v>
      </c>
      <c r="E12" s="14" t="s">
        <v>216</v>
      </c>
      <c r="F12" s="14" t="s">
        <v>228</v>
      </c>
      <c r="G12" s="14" t="s">
        <v>15</v>
      </c>
      <c r="H12" s="15">
        <v>35000</v>
      </c>
    </row>
    <row r="13" spans="2:8" ht="15.75" thickBot="1" x14ac:dyDescent="0.3"/>
    <row r="14" spans="2:8" ht="45" customHeight="1" thickBot="1" x14ac:dyDescent="0.3">
      <c r="F14" s="24" t="s">
        <v>276</v>
      </c>
      <c r="G14" s="26"/>
      <c r="H14" s="25">
        <f>SUM(H5:H12)</f>
        <v>78000</v>
      </c>
    </row>
  </sheetData>
  <mergeCells count="1">
    <mergeCell ref="F14:G1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12"/>
  <sheetViews>
    <sheetView workbookViewId="0">
      <selection activeCell="B6" sqref="B6"/>
    </sheetView>
  </sheetViews>
  <sheetFormatPr defaultRowHeight="15" x14ac:dyDescent="0.25"/>
  <cols>
    <col min="2" max="2" width="28.140625" bestFit="1" customWidth="1"/>
    <col min="3" max="3" width="40.42578125" bestFit="1" customWidth="1"/>
    <col min="4" max="4" width="72" customWidth="1"/>
    <col min="5" max="5" width="9.5703125" bestFit="1" customWidth="1"/>
    <col min="6" max="6" width="29.7109375" customWidth="1"/>
    <col min="7" max="7" width="12.28515625" bestFit="1" customWidth="1"/>
    <col min="8" max="8" width="16" bestFit="1" customWidth="1"/>
  </cols>
  <sheetData>
    <row r="4" spans="2:8" x14ac:dyDescent="0.25">
      <c r="B4" s="2" t="s">
        <v>266</v>
      </c>
      <c r="C4" s="3" t="s">
        <v>21</v>
      </c>
      <c r="D4" s="3" t="s">
        <v>23</v>
      </c>
      <c r="E4" s="3" t="s">
        <v>19</v>
      </c>
      <c r="F4" s="3" t="s">
        <v>18</v>
      </c>
      <c r="G4" s="3" t="s">
        <v>0</v>
      </c>
      <c r="H4" s="2" t="s">
        <v>1</v>
      </c>
    </row>
    <row r="5" spans="2:8" ht="28.5" x14ac:dyDescent="0.25">
      <c r="B5" s="14" t="s">
        <v>168</v>
      </c>
      <c r="C5" s="14" t="s">
        <v>229</v>
      </c>
      <c r="D5" s="14" t="s">
        <v>230</v>
      </c>
      <c r="E5" s="14" t="s">
        <v>202</v>
      </c>
      <c r="F5" s="14" t="s">
        <v>202</v>
      </c>
      <c r="G5" s="14" t="s">
        <v>16</v>
      </c>
      <c r="H5" s="15">
        <v>5000</v>
      </c>
    </row>
    <row r="6" spans="2:8" ht="42.75" x14ac:dyDescent="0.25">
      <c r="B6" s="14" t="s">
        <v>168</v>
      </c>
      <c r="C6" s="14" t="s">
        <v>232</v>
      </c>
      <c r="D6" s="14" t="s">
        <v>235</v>
      </c>
      <c r="E6" s="14" t="s">
        <v>202</v>
      </c>
      <c r="F6" s="14" t="s">
        <v>237</v>
      </c>
      <c r="G6" s="14" t="s">
        <v>16</v>
      </c>
      <c r="H6" s="15">
        <v>5000</v>
      </c>
    </row>
    <row r="7" spans="2:8" ht="57" x14ac:dyDescent="0.25">
      <c r="B7" s="14" t="s">
        <v>168</v>
      </c>
      <c r="C7" s="14" t="s">
        <v>229</v>
      </c>
      <c r="D7" s="14" t="s">
        <v>231</v>
      </c>
      <c r="E7" s="14" t="s">
        <v>202</v>
      </c>
      <c r="F7" s="14" t="s">
        <v>234</v>
      </c>
      <c r="G7" s="14" t="s">
        <v>16</v>
      </c>
      <c r="H7" s="15" t="s">
        <v>255</v>
      </c>
    </row>
    <row r="8" spans="2:8" ht="128.25" x14ac:dyDescent="0.25">
      <c r="B8" s="14" t="s">
        <v>168</v>
      </c>
      <c r="C8" s="14" t="s">
        <v>232</v>
      </c>
      <c r="D8" s="14" t="s">
        <v>233</v>
      </c>
      <c r="E8" s="14" t="s">
        <v>202</v>
      </c>
      <c r="F8" s="14" t="s">
        <v>236</v>
      </c>
      <c r="G8" s="14" t="s">
        <v>16</v>
      </c>
      <c r="H8" s="15" t="s">
        <v>255</v>
      </c>
    </row>
    <row r="9" spans="2:8" ht="57" x14ac:dyDescent="0.25">
      <c r="B9" s="14" t="s">
        <v>176</v>
      </c>
      <c r="C9" s="14" t="s">
        <v>239</v>
      </c>
      <c r="D9" s="14" t="s">
        <v>241</v>
      </c>
      <c r="E9" s="14" t="s">
        <v>202</v>
      </c>
      <c r="F9" s="14" t="s">
        <v>202</v>
      </c>
      <c r="G9" s="14" t="s">
        <v>16</v>
      </c>
      <c r="H9" s="15">
        <v>3000</v>
      </c>
    </row>
    <row r="10" spans="2:8" ht="99.75" x14ac:dyDescent="0.25">
      <c r="B10" s="14" t="s">
        <v>176</v>
      </c>
      <c r="C10" s="14" t="s">
        <v>239</v>
      </c>
      <c r="D10" s="14" t="s">
        <v>238</v>
      </c>
      <c r="E10" s="14" t="s">
        <v>202</v>
      </c>
      <c r="F10" s="14" t="s">
        <v>240</v>
      </c>
      <c r="G10" s="14" t="s">
        <v>16</v>
      </c>
      <c r="H10" s="15">
        <v>50000</v>
      </c>
    </row>
    <row r="11" spans="2:8" ht="15.75" thickBot="1" x14ac:dyDescent="0.3"/>
    <row r="12" spans="2:8" ht="45" customHeight="1" thickBot="1" x14ac:dyDescent="0.3">
      <c r="F12" s="24" t="s">
        <v>276</v>
      </c>
      <c r="G12" s="26"/>
      <c r="H12" s="25">
        <f>SUM(H5:H10)</f>
        <v>63000</v>
      </c>
    </row>
  </sheetData>
  <mergeCells count="1">
    <mergeCell ref="F12:G1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14"/>
  <sheetViews>
    <sheetView topLeftCell="A7" workbookViewId="0">
      <selection activeCell="F14" sqref="F14:G14"/>
    </sheetView>
  </sheetViews>
  <sheetFormatPr defaultRowHeight="15" x14ac:dyDescent="0.25"/>
  <cols>
    <col min="2" max="2" width="27.85546875" customWidth="1"/>
    <col min="3" max="3" width="34.5703125" customWidth="1"/>
    <col min="4" max="4" width="45.7109375" customWidth="1"/>
    <col min="5" max="5" width="19.5703125" customWidth="1"/>
    <col min="6" max="6" width="33.5703125" bestFit="1" customWidth="1"/>
    <col min="7" max="7" width="19.85546875" customWidth="1"/>
    <col min="8" max="8" width="16" bestFit="1" customWidth="1"/>
  </cols>
  <sheetData>
    <row r="4" spans="2:8" x14ac:dyDescent="0.25">
      <c r="B4" s="2" t="s">
        <v>266</v>
      </c>
      <c r="C4" s="3" t="s">
        <v>21</v>
      </c>
      <c r="D4" s="3" t="s">
        <v>23</v>
      </c>
      <c r="E4" s="3" t="s">
        <v>19</v>
      </c>
      <c r="F4" s="3" t="s">
        <v>18</v>
      </c>
      <c r="G4" s="3" t="s">
        <v>0</v>
      </c>
      <c r="H4" s="2" t="s">
        <v>1</v>
      </c>
    </row>
    <row r="5" spans="2:8" ht="99.75" x14ac:dyDescent="0.25">
      <c r="B5" s="14" t="s">
        <v>168</v>
      </c>
      <c r="C5" s="14" t="s">
        <v>242</v>
      </c>
      <c r="D5" s="14" t="s">
        <v>247</v>
      </c>
      <c r="E5" s="14" t="s">
        <v>202</v>
      </c>
      <c r="F5" s="14" t="s">
        <v>248</v>
      </c>
      <c r="G5" s="14" t="s">
        <v>17</v>
      </c>
      <c r="H5" s="15">
        <v>18000</v>
      </c>
    </row>
    <row r="6" spans="2:8" ht="57" x14ac:dyDescent="0.25">
      <c r="B6" s="14" t="s">
        <v>168</v>
      </c>
      <c r="C6" s="14" t="s">
        <v>242</v>
      </c>
      <c r="D6" s="14" t="s">
        <v>243</v>
      </c>
      <c r="E6" s="14" t="s">
        <v>202</v>
      </c>
      <c r="F6" s="14" t="s">
        <v>244</v>
      </c>
      <c r="G6" s="14" t="s">
        <v>17</v>
      </c>
      <c r="H6" s="15" t="s">
        <v>255</v>
      </c>
    </row>
    <row r="7" spans="2:8" ht="85.5" x14ac:dyDescent="0.25">
      <c r="B7" s="14" t="s">
        <v>168</v>
      </c>
      <c r="C7" s="14" t="s">
        <v>242</v>
      </c>
      <c r="D7" s="14" t="s">
        <v>245</v>
      </c>
      <c r="E7" s="14" t="s">
        <v>202</v>
      </c>
      <c r="F7" s="14" t="s">
        <v>274</v>
      </c>
      <c r="G7" s="14" t="s">
        <v>17</v>
      </c>
      <c r="H7" s="15" t="s">
        <v>255</v>
      </c>
    </row>
    <row r="8" spans="2:8" ht="71.25" x14ac:dyDescent="0.25">
      <c r="B8" s="14" t="s">
        <v>168</v>
      </c>
      <c r="C8" s="14" t="s">
        <v>242</v>
      </c>
      <c r="D8" s="14" t="s">
        <v>246</v>
      </c>
      <c r="E8" s="14" t="s">
        <v>202</v>
      </c>
      <c r="F8" s="14" t="s">
        <v>202</v>
      </c>
      <c r="G8" s="14" t="s">
        <v>17</v>
      </c>
      <c r="H8" s="15" t="s">
        <v>255</v>
      </c>
    </row>
    <row r="9" spans="2:8" ht="57" x14ac:dyDescent="0.25">
      <c r="B9" s="14" t="s">
        <v>168</v>
      </c>
      <c r="C9" s="14" t="s">
        <v>242</v>
      </c>
      <c r="D9" s="14" t="s">
        <v>249</v>
      </c>
      <c r="E9" s="14" t="s">
        <v>202</v>
      </c>
      <c r="F9" s="14" t="s">
        <v>202</v>
      </c>
      <c r="G9" s="14" t="s">
        <v>17</v>
      </c>
      <c r="H9" s="15" t="s">
        <v>255</v>
      </c>
    </row>
    <row r="10" spans="2:8" ht="42.75" x14ac:dyDescent="0.25">
      <c r="B10" s="14" t="s">
        <v>168</v>
      </c>
      <c r="C10" s="14" t="s">
        <v>252</v>
      </c>
      <c r="D10" s="14" t="s">
        <v>252</v>
      </c>
      <c r="E10" s="14" t="s">
        <v>202</v>
      </c>
      <c r="F10" s="14" t="s">
        <v>202</v>
      </c>
      <c r="G10" s="14" t="s">
        <v>17</v>
      </c>
      <c r="H10" s="15" t="s">
        <v>255</v>
      </c>
    </row>
    <row r="11" spans="2:8" ht="57" x14ac:dyDescent="0.25">
      <c r="B11" s="14" t="s">
        <v>176</v>
      </c>
      <c r="C11" s="14" t="s">
        <v>223</v>
      </c>
      <c r="D11" s="14" t="s">
        <v>250</v>
      </c>
      <c r="E11" s="14" t="s">
        <v>202</v>
      </c>
      <c r="F11" s="14" t="s">
        <v>202</v>
      </c>
      <c r="G11" s="14" t="s">
        <v>17</v>
      </c>
      <c r="H11" s="15">
        <v>8000</v>
      </c>
    </row>
    <row r="12" spans="2:8" ht="85.5" x14ac:dyDescent="0.25">
      <c r="B12" s="14" t="s">
        <v>176</v>
      </c>
      <c r="C12" s="14" t="s">
        <v>223</v>
      </c>
      <c r="D12" s="14" t="s">
        <v>251</v>
      </c>
      <c r="E12" s="14" t="s">
        <v>202</v>
      </c>
      <c r="F12" s="14" t="s">
        <v>202</v>
      </c>
      <c r="G12" s="14" t="s">
        <v>17</v>
      </c>
      <c r="H12" s="15">
        <v>50000</v>
      </c>
    </row>
    <row r="13" spans="2:8" ht="15.75" thickBot="1" x14ac:dyDescent="0.3"/>
    <row r="14" spans="2:8" ht="45" customHeight="1" thickBot="1" x14ac:dyDescent="0.3">
      <c r="F14" s="24" t="s">
        <v>276</v>
      </c>
      <c r="G14" s="26"/>
      <c r="H14" s="25">
        <f>SUM(H5:H12)</f>
        <v>76000</v>
      </c>
    </row>
  </sheetData>
  <mergeCells count="1">
    <mergeCell ref="F14:G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36"/>
  <sheetViews>
    <sheetView topLeftCell="A25" workbookViewId="0">
      <selection activeCell="F36" sqref="F36:G36"/>
    </sheetView>
  </sheetViews>
  <sheetFormatPr defaultRowHeight="15" x14ac:dyDescent="0.25"/>
  <cols>
    <col min="2" max="2" width="19.28515625" bestFit="1" customWidth="1"/>
    <col min="3" max="3" width="45" style="5" bestFit="1" customWidth="1"/>
    <col min="4" max="4" width="87.140625" style="5" customWidth="1"/>
    <col min="5" max="5" width="14.85546875" bestFit="1" customWidth="1"/>
    <col min="6" max="6" width="56.28515625" bestFit="1" customWidth="1"/>
    <col min="7" max="7" width="11" bestFit="1" customWidth="1"/>
    <col min="8" max="8" width="32.5703125" bestFit="1" customWidth="1"/>
  </cols>
  <sheetData>
    <row r="3" spans="2:8" x14ac:dyDescent="0.25">
      <c r="B3" s="2" t="s">
        <v>266</v>
      </c>
      <c r="C3" s="4" t="s">
        <v>21</v>
      </c>
      <c r="D3" s="4" t="s">
        <v>23</v>
      </c>
      <c r="E3" s="3" t="s">
        <v>19</v>
      </c>
      <c r="F3" s="3" t="s">
        <v>18</v>
      </c>
      <c r="G3" s="3" t="s">
        <v>0</v>
      </c>
      <c r="H3" s="2" t="s">
        <v>1</v>
      </c>
    </row>
    <row r="4" spans="2:8" ht="28.5" x14ac:dyDescent="0.25">
      <c r="B4" s="14" t="s">
        <v>20</v>
      </c>
      <c r="C4" s="14" t="s">
        <v>22</v>
      </c>
      <c r="D4" s="14" t="s">
        <v>31</v>
      </c>
      <c r="E4" s="14" t="s">
        <v>30</v>
      </c>
      <c r="F4" s="14" t="s">
        <v>36</v>
      </c>
      <c r="G4" s="14" t="s">
        <v>2</v>
      </c>
      <c r="H4" s="15">
        <v>8000</v>
      </c>
    </row>
    <row r="5" spans="2:8" ht="28.5" x14ac:dyDescent="0.25">
      <c r="B5" s="14" t="s">
        <v>20</v>
      </c>
      <c r="C5" s="14" t="s">
        <v>22</v>
      </c>
      <c r="D5" s="14" t="s">
        <v>32</v>
      </c>
      <c r="E5" s="14" t="s">
        <v>33</v>
      </c>
      <c r="F5" s="14" t="s">
        <v>37</v>
      </c>
      <c r="G5" s="14" t="s">
        <v>2</v>
      </c>
      <c r="H5" s="15">
        <v>8000</v>
      </c>
    </row>
    <row r="6" spans="2:8" ht="28.5" x14ac:dyDescent="0.25">
      <c r="B6" s="14" t="s">
        <v>20</v>
      </c>
      <c r="C6" s="14" t="s">
        <v>22</v>
      </c>
      <c r="D6" s="14" t="s">
        <v>26</v>
      </c>
      <c r="E6" s="14" t="s">
        <v>27</v>
      </c>
      <c r="F6" s="14" t="s">
        <v>27</v>
      </c>
      <c r="G6" s="14" t="s">
        <v>2</v>
      </c>
      <c r="H6" s="15">
        <v>10000</v>
      </c>
    </row>
    <row r="7" spans="2:8" ht="28.5" x14ac:dyDescent="0.25">
      <c r="B7" s="14" t="s">
        <v>20</v>
      </c>
      <c r="C7" s="14" t="s">
        <v>22</v>
      </c>
      <c r="D7" s="14" t="s">
        <v>29</v>
      </c>
      <c r="E7" s="14" t="s">
        <v>30</v>
      </c>
      <c r="F7" s="14" t="s">
        <v>30</v>
      </c>
      <c r="G7" s="14" t="s">
        <v>2</v>
      </c>
      <c r="H7" s="15">
        <v>15000</v>
      </c>
    </row>
    <row r="8" spans="2:8" ht="28.5" x14ac:dyDescent="0.25">
      <c r="B8" s="14" t="s">
        <v>20</v>
      </c>
      <c r="C8" s="14" t="s">
        <v>22</v>
      </c>
      <c r="D8" s="14" t="s">
        <v>24</v>
      </c>
      <c r="E8" s="14" t="s">
        <v>28</v>
      </c>
      <c r="F8" s="14" t="s">
        <v>28</v>
      </c>
      <c r="G8" s="14" t="s">
        <v>2</v>
      </c>
      <c r="H8" s="15">
        <v>15000</v>
      </c>
    </row>
    <row r="9" spans="2:8" ht="28.5" x14ac:dyDescent="0.25">
      <c r="B9" s="14" t="s">
        <v>20</v>
      </c>
      <c r="C9" s="14" t="s">
        <v>22</v>
      </c>
      <c r="D9" s="14" t="s">
        <v>25</v>
      </c>
      <c r="E9" s="14" t="s">
        <v>35</v>
      </c>
      <c r="F9" s="14" t="s">
        <v>35</v>
      </c>
      <c r="G9" s="14" t="s">
        <v>2</v>
      </c>
      <c r="H9" s="15">
        <v>15000</v>
      </c>
    </row>
    <row r="10" spans="2:8" ht="28.5" x14ac:dyDescent="0.25">
      <c r="B10" s="14" t="s">
        <v>168</v>
      </c>
      <c r="C10" s="14" t="s">
        <v>34</v>
      </c>
      <c r="D10" s="14" t="s">
        <v>263</v>
      </c>
      <c r="E10" s="14" t="s">
        <v>27</v>
      </c>
      <c r="F10" s="14" t="s">
        <v>38</v>
      </c>
      <c r="G10" s="14" t="s">
        <v>2</v>
      </c>
      <c r="H10" s="15" t="s">
        <v>255</v>
      </c>
    </row>
    <row r="11" spans="2:8" x14ac:dyDescent="0.25">
      <c r="B11" s="14" t="s">
        <v>168</v>
      </c>
      <c r="C11" s="14" t="s">
        <v>34</v>
      </c>
      <c r="D11" s="14" t="s">
        <v>43</v>
      </c>
      <c r="E11" s="14" t="s">
        <v>27</v>
      </c>
      <c r="F11" s="14" t="s">
        <v>264</v>
      </c>
      <c r="G11" s="14" t="s">
        <v>2</v>
      </c>
      <c r="H11" s="15">
        <v>3000</v>
      </c>
    </row>
    <row r="12" spans="2:8" x14ac:dyDescent="0.25">
      <c r="B12" s="14" t="s">
        <v>168</v>
      </c>
      <c r="C12" s="14" t="s">
        <v>34</v>
      </c>
      <c r="D12" s="14" t="s">
        <v>41</v>
      </c>
      <c r="E12" s="14" t="s">
        <v>27</v>
      </c>
      <c r="F12" s="14" t="s">
        <v>38</v>
      </c>
      <c r="G12" s="14" t="s">
        <v>2</v>
      </c>
      <c r="H12" s="15">
        <v>3000</v>
      </c>
    </row>
    <row r="13" spans="2:8" x14ac:dyDescent="0.25">
      <c r="B13" s="14" t="s">
        <v>168</v>
      </c>
      <c r="C13" s="14" t="s">
        <v>34</v>
      </c>
      <c r="D13" s="14" t="s">
        <v>50</v>
      </c>
      <c r="E13" s="14" t="s">
        <v>27</v>
      </c>
      <c r="F13" s="14" t="s">
        <v>45</v>
      </c>
      <c r="G13" s="14" t="s">
        <v>2</v>
      </c>
      <c r="H13" s="15">
        <v>3000</v>
      </c>
    </row>
    <row r="14" spans="2:8" x14ac:dyDescent="0.25">
      <c r="B14" s="14" t="s">
        <v>168</v>
      </c>
      <c r="C14" s="14" t="s">
        <v>34</v>
      </c>
      <c r="D14" s="14" t="s">
        <v>56</v>
      </c>
      <c r="E14" s="14" t="s">
        <v>30</v>
      </c>
      <c r="F14" s="14" t="s">
        <v>54</v>
      </c>
      <c r="G14" s="14" t="s">
        <v>2</v>
      </c>
      <c r="H14" s="15">
        <v>3000</v>
      </c>
    </row>
    <row r="15" spans="2:8" x14ac:dyDescent="0.25">
      <c r="B15" s="14" t="s">
        <v>168</v>
      </c>
      <c r="C15" s="14" t="s">
        <v>34</v>
      </c>
      <c r="D15" s="14" t="s">
        <v>42</v>
      </c>
      <c r="E15" s="14" t="s">
        <v>27</v>
      </c>
      <c r="F15" s="14" t="s">
        <v>264</v>
      </c>
      <c r="G15" s="14" t="s">
        <v>2</v>
      </c>
      <c r="H15" s="15">
        <v>10000</v>
      </c>
    </row>
    <row r="16" spans="2:8" ht="42.75" x14ac:dyDescent="0.25">
      <c r="B16" s="14" t="s">
        <v>168</v>
      </c>
      <c r="C16" s="14" t="s">
        <v>34</v>
      </c>
      <c r="D16" s="14" t="s">
        <v>39</v>
      </c>
      <c r="E16" s="14" t="s">
        <v>27</v>
      </c>
      <c r="F16" s="14" t="s">
        <v>38</v>
      </c>
      <c r="G16" s="14" t="s">
        <v>2</v>
      </c>
      <c r="H16" s="15">
        <v>10000</v>
      </c>
    </row>
    <row r="17" spans="2:8" ht="28.5" x14ac:dyDescent="0.25">
      <c r="B17" s="14" t="s">
        <v>168</v>
      </c>
      <c r="C17" s="14" t="s">
        <v>34</v>
      </c>
      <c r="D17" s="14" t="s">
        <v>57</v>
      </c>
      <c r="E17" s="14" t="s">
        <v>30</v>
      </c>
      <c r="F17" s="14" t="s">
        <v>54</v>
      </c>
      <c r="G17" s="14" t="s">
        <v>2</v>
      </c>
      <c r="H17" s="15">
        <v>10000</v>
      </c>
    </row>
    <row r="18" spans="2:8" x14ac:dyDescent="0.25">
      <c r="B18" s="14" t="s">
        <v>168</v>
      </c>
      <c r="C18" s="14" t="s">
        <v>34</v>
      </c>
      <c r="D18" s="14" t="s">
        <v>265</v>
      </c>
      <c r="E18" s="14" t="s">
        <v>27</v>
      </c>
      <c r="F18" s="14" t="s">
        <v>264</v>
      </c>
      <c r="G18" s="14" t="s">
        <v>2</v>
      </c>
      <c r="H18" s="15">
        <v>12000</v>
      </c>
    </row>
    <row r="19" spans="2:8" ht="42.75" x14ac:dyDescent="0.25">
      <c r="B19" s="14" t="s">
        <v>168</v>
      </c>
      <c r="C19" s="14" t="s">
        <v>34</v>
      </c>
      <c r="D19" s="14" t="s">
        <v>48</v>
      </c>
      <c r="E19" s="14" t="s">
        <v>27</v>
      </c>
      <c r="F19" s="14" t="s">
        <v>45</v>
      </c>
      <c r="G19" s="14" t="s">
        <v>2</v>
      </c>
      <c r="H19" s="15">
        <v>12000</v>
      </c>
    </row>
    <row r="20" spans="2:8" ht="28.5" x14ac:dyDescent="0.25">
      <c r="B20" s="14" t="s">
        <v>168</v>
      </c>
      <c r="C20" s="14" t="s">
        <v>34</v>
      </c>
      <c r="D20" s="14" t="s">
        <v>49</v>
      </c>
      <c r="E20" s="14" t="s">
        <v>27</v>
      </c>
      <c r="F20" s="14" t="s">
        <v>45</v>
      </c>
      <c r="G20" s="14" t="s">
        <v>2</v>
      </c>
      <c r="H20" s="15">
        <v>15000</v>
      </c>
    </row>
    <row r="21" spans="2:8" x14ac:dyDescent="0.25">
      <c r="B21" s="14" t="s">
        <v>168</v>
      </c>
      <c r="C21" s="14" t="s">
        <v>34</v>
      </c>
      <c r="D21" s="14" t="s">
        <v>44</v>
      </c>
      <c r="E21" s="14" t="s">
        <v>27</v>
      </c>
      <c r="F21" s="14" t="s">
        <v>264</v>
      </c>
      <c r="G21" s="14" t="s">
        <v>2</v>
      </c>
      <c r="H21" s="15">
        <v>25000</v>
      </c>
    </row>
    <row r="22" spans="2:8" x14ac:dyDescent="0.25">
      <c r="B22" s="14" t="s">
        <v>168</v>
      </c>
      <c r="C22" s="14" t="s">
        <v>34</v>
      </c>
      <c r="D22" s="14" t="s">
        <v>55</v>
      </c>
      <c r="E22" s="14" t="s">
        <v>30</v>
      </c>
      <c r="F22" s="14" t="s">
        <v>54</v>
      </c>
      <c r="G22" s="14" t="s">
        <v>2</v>
      </c>
      <c r="H22" s="15">
        <v>32000</v>
      </c>
    </row>
    <row r="23" spans="2:8" x14ac:dyDescent="0.25">
      <c r="B23" s="14" t="s">
        <v>168</v>
      </c>
      <c r="C23" s="14" t="s">
        <v>34</v>
      </c>
      <c r="D23" s="14" t="s">
        <v>53</v>
      </c>
      <c r="E23" s="14" t="s">
        <v>30</v>
      </c>
      <c r="F23" s="14" t="s">
        <v>36</v>
      </c>
      <c r="G23" s="14" t="s">
        <v>2</v>
      </c>
      <c r="H23" s="15">
        <v>40000</v>
      </c>
    </row>
    <row r="24" spans="2:8" ht="28.5" x14ac:dyDescent="0.25">
      <c r="B24" s="14" t="s">
        <v>168</v>
      </c>
      <c r="C24" s="14" t="s">
        <v>34</v>
      </c>
      <c r="D24" s="14" t="s">
        <v>40</v>
      </c>
      <c r="E24" s="14" t="s">
        <v>27</v>
      </c>
      <c r="F24" s="14" t="s">
        <v>38</v>
      </c>
      <c r="G24" s="14" t="s">
        <v>2</v>
      </c>
      <c r="H24" s="15" t="s">
        <v>255</v>
      </c>
    </row>
    <row r="25" spans="2:8" ht="28.5" x14ac:dyDescent="0.25">
      <c r="B25" s="14" t="s">
        <v>168</v>
      </c>
      <c r="C25" s="14" t="s">
        <v>34</v>
      </c>
      <c r="D25" s="14" t="s">
        <v>46</v>
      </c>
      <c r="E25" s="14" t="s">
        <v>27</v>
      </c>
      <c r="F25" s="14" t="s">
        <v>45</v>
      </c>
      <c r="G25" s="14" t="s">
        <v>2</v>
      </c>
      <c r="H25" s="15" t="s">
        <v>255</v>
      </c>
    </row>
    <row r="26" spans="2:8" x14ac:dyDescent="0.25">
      <c r="B26" s="14" t="s">
        <v>168</v>
      </c>
      <c r="C26" s="14" t="s">
        <v>34</v>
      </c>
      <c r="D26" s="14" t="s">
        <v>47</v>
      </c>
      <c r="E26" s="14" t="s">
        <v>27</v>
      </c>
      <c r="F26" s="14" t="s">
        <v>45</v>
      </c>
      <c r="G26" s="14" t="s">
        <v>2</v>
      </c>
      <c r="H26" s="15" t="s">
        <v>255</v>
      </c>
    </row>
    <row r="27" spans="2:8" x14ac:dyDescent="0.25">
      <c r="B27" s="14" t="s">
        <v>168</v>
      </c>
      <c r="C27" s="14" t="s">
        <v>34</v>
      </c>
      <c r="D27" s="14" t="s">
        <v>52</v>
      </c>
      <c r="E27" s="14" t="s">
        <v>30</v>
      </c>
      <c r="F27" s="14" t="s">
        <v>36</v>
      </c>
      <c r="G27" s="14" t="s">
        <v>2</v>
      </c>
      <c r="H27" s="15" t="s">
        <v>255</v>
      </c>
    </row>
    <row r="28" spans="2:8" ht="28.5" x14ac:dyDescent="0.25">
      <c r="B28" s="14" t="s">
        <v>168</v>
      </c>
      <c r="C28" s="14" t="s">
        <v>34</v>
      </c>
      <c r="D28" s="14" t="s">
        <v>59</v>
      </c>
      <c r="E28" s="14" t="s">
        <v>28</v>
      </c>
      <c r="F28" s="14" t="s">
        <v>58</v>
      </c>
      <c r="G28" s="14" t="s">
        <v>2</v>
      </c>
      <c r="H28" s="15" t="s">
        <v>255</v>
      </c>
    </row>
    <row r="29" spans="2:8" ht="28.5" x14ac:dyDescent="0.25">
      <c r="B29" s="14" t="s">
        <v>168</v>
      </c>
      <c r="C29" s="14" t="s">
        <v>34</v>
      </c>
      <c r="D29" s="14" t="s">
        <v>60</v>
      </c>
      <c r="E29" s="14" t="s">
        <v>28</v>
      </c>
      <c r="F29" s="14" t="s">
        <v>58</v>
      </c>
      <c r="G29" s="14" t="s">
        <v>2</v>
      </c>
      <c r="H29" s="15" t="s">
        <v>255</v>
      </c>
    </row>
    <row r="30" spans="2:8" ht="28.5" x14ac:dyDescent="0.25">
      <c r="B30" s="14" t="s">
        <v>168</v>
      </c>
      <c r="C30" s="14" t="s">
        <v>34</v>
      </c>
      <c r="D30" s="14" t="s">
        <v>63</v>
      </c>
      <c r="E30" s="14" t="s">
        <v>28</v>
      </c>
      <c r="F30" s="14" t="s">
        <v>62</v>
      </c>
      <c r="G30" s="14" t="s">
        <v>2</v>
      </c>
      <c r="H30" s="15" t="s">
        <v>255</v>
      </c>
    </row>
    <row r="31" spans="2:8" ht="28.5" x14ac:dyDescent="0.25">
      <c r="B31" s="14" t="s">
        <v>168</v>
      </c>
      <c r="C31" s="14" t="s">
        <v>34</v>
      </c>
      <c r="D31" s="14" t="s">
        <v>67</v>
      </c>
      <c r="E31" s="14" t="s">
        <v>65</v>
      </c>
      <c r="F31" s="14" t="s">
        <v>66</v>
      </c>
      <c r="G31" s="14" t="s">
        <v>2</v>
      </c>
      <c r="H31" s="15" t="s">
        <v>255</v>
      </c>
    </row>
    <row r="32" spans="2:8" ht="57" x14ac:dyDescent="0.25">
      <c r="B32" s="14" t="s">
        <v>176</v>
      </c>
      <c r="C32" s="14" t="s">
        <v>34</v>
      </c>
      <c r="D32" s="14" t="s">
        <v>51</v>
      </c>
      <c r="E32" s="14" t="s">
        <v>27</v>
      </c>
      <c r="F32" s="14" t="s">
        <v>45</v>
      </c>
      <c r="G32" s="14" t="s">
        <v>2</v>
      </c>
      <c r="H32" s="15">
        <v>20000</v>
      </c>
    </row>
    <row r="33" spans="2:8" ht="57" x14ac:dyDescent="0.25">
      <c r="B33" s="14" t="s">
        <v>176</v>
      </c>
      <c r="C33" s="14" t="s">
        <v>34</v>
      </c>
      <c r="D33" s="14" t="s">
        <v>64</v>
      </c>
      <c r="E33" s="14" t="s">
        <v>28</v>
      </c>
      <c r="F33" s="14" t="s">
        <v>62</v>
      </c>
      <c r="G33" s="14" t="s">
        <v>2</v>
      </c>
      <c r="H33" s="15">
        <v>25000</v>
      </c>
    </row>
    <row r="34" spans="2:8" ht="57" x14ac:dyDescent="0.25">
      <c r="B34" s="14" t="s">
        <v>176</v>
      </c>
      <c r="C34" s="14" t="s">
        <v>34</v>
      </c>
      <c r="D34" s="14" t="s">
        <v>61</v>
      </c>
      <c r="E34" s="14" t="s">
        <v>28</v>
      </c>
      <c r="F34" s="14" t="s">
        <v>58</v>
      </c>
      <c r="G34" s="14" t="s">
        <v>2</v>
      </c>
      <c r="H34" s="15">
        <v>35000</v>
      </c>
    </row>
    <row r="35" spans="2:8" ht="15.75" thickBot="1" x14ac:dyDescent="0.3"/>
    <row r="36" spans="2:8" ht="45" customHeight="1" thickBot="1" x14ac:dyDescent="0.3">
      <c r="F36" s="24" t="s">
        <v>276</v>
      </c>
      <c r="G36" s="26"/>
      <c r="H36" s="25">
        <f>SUM(H4:H34)</f>
        <v>329000</v>
      </c>
    </row>
  </sheetData>
  <mergeCells count="1">
    <mergeCell ref="F36:G3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18"/>
  <sheetViews>
    <sheetView workbookViewId="0">
      <selection activeCell="F18" sqref="F18:G18"/>
    </sheetView>
  </sheetViews>
  <sheetFormatPr defaultRowHeight="15" x14ac:dyDescent="0.25"/>
  <cols>
    <col min="2" max="2" width="23.140625" customWidth="1"/>
    <col min="3" max="3" width="61.42578125" customWidth="1"/>
    <col min="4" max="4" width="58.42578125" customWidth="1"/>
    <col min="5" max="5" width="22.28515625" customWidth="1"/>
    <col min="6" max="6" width="38.140625" customWidth="1"/>
    <col min="7" max="7" width="13.7109375" customWidth="1"/>
    <col min="8" max="8" width="16" bestFit="1" customWidth="1"/>
  </cols>
  <sheetData>
    <row r="4" spans="2:8" x14ac:dyDescent="0.25">
      <c r="B4" s="2" t="s">
        <v>266</v>
      </c>
      <c r="C4" s="3" t="s">
        <v>21</v>
      </c>
      <c r="D4" s="3" t="s">
        <v>23</v>
      </c>
      <c r="E4" s="3" t="s">
        <v>19</v>
      </c>
      <c r="F4" s="3" t="s">
        <v>18</v>
      </c>
      <c r="G4" s="3" t="s">
        <v>0</v>
      </c>
      <c r="H4" s="2" t="s">
        <v>1</v>
      </c>
    </row>
    <row r="5" spans="2:8" ht="28.5" x14ac:dyDescent="0.25">
      <c r="B5" s="14" t="s">
        <v>20</v>
      </c>
      <c r="C5" s="14" t="s">
        <v>22</v>
      </c>
      <c r="D5" s="14" t="s">
        <v>267</v>
      </c>
      <c r="E5" s="14" t="s">
        <v>68</v>
      </c>
      <c r="F5" s="14" t="s">
        <v>268</v>
      </c>
      <c r="G5" s="14" t="s">
        <v>3</v>
      </c>
      <c r="H5" s="15">
        <v>10000</v>
      </c>
    </row>
    <row r="6" spans="2:8" ht="28.5" x14ac:dyDescent="0.25">
      <c r="B6" s="14" t="s">
        <v>20</v>
      </c>
      <c r="C6" s="14" t="s">
        <v>22</v>
      </c>
      <c r="D6" s="14" t="s">
        <v>70</v>
      </c>
      <c r="E6" s="14" t="s">
        <v>68</v>
      </c>
      <c r="F6" s="14" t="s">
        <v>71</v>
      </c>
      <c r="G6" s="14" t="s">
        <v>3</v>
      </c>
      <c r="H6" s="15">
        <v>5000</v>
      </c>
    </row>
    <row r="7" spans="2:8" ht="42.75" x14ac:dyDescent="0.25">
      <c r="B7" s="14" t="s">
        <v>20</v>
      </c>
      <c r="C7" s="14" t="s">
        <v>22</v>
      </c>
      <c r="D7" s="14" t="s">
        <v>72</v>
      </c>
      <c r="E7" s="14" t="s">
        <v>73</v>
      </c>
      <c r="F7" s="14" t="s">
        <v>74</v>
      </c>
      <c r="G7" s="14" t="s">
        <v>3</v>
      </c>
      <c r="H7" s="15">
        <v>15000</v>
      </c>
    </row>
    <row r="8" spans="2:8" ht="57" x14ac:dyDescent="0.25">
      <c r="B8" s="14" t="s">
        <v>20</v>
      </c>
      <c r="C8" s="14" t="s">
        <v>22</v>
      </c>
      <c r="D8" s="14" t="s">
        <v>77</v>
      </c>
      <c r="E8" s="14" t="s">
        <v>75</v>
      </c>
      <c r="F8" s="14" t="s">
        <v>76</v>
      </c>
      <c r="G8" s="14" t="s">
        <v>3</v>
      </c>
      <c r="H8" s="15">
        <v>20000</v>
      </c>
    </row>
    <row r="9" spans="2:8" ht="28.5" x14ac:dyDescent="0.25">
      <c r="B9" s="14" t="s">
        <v>168</v>
      </c>
      <c r="C9" s="14" t="s">
        <v>34</v>
      </c>
      <c r="D9" s="14" t="s">
        <v>84</v>
      </c>
      <c r="E9" s="14" t="s">
        <v>69</v>
      </c>
      <c r="F9" s="14" t="s">
        <v>81</v>
      </c>
      <c r="G9" s="14" t="s">
        <v>3</v>
      </c>
      <c r="H9" s="15">
        <v>1000</v>
      </c>
    </row>
    <row r="10" spans="2:8" ht="28.5" x14ac:dyDescent="0.25">
      <c r="B10" s="14" t="s">
        <v>168</v>
      </c>
      <c r="C10" s="14" t="s">
        <v>34</v>
      </c>
      <c r="D10" s="14" t="s">
        <v>84</v>
      </c>
      <c r="E10" s="14" t="s">
        <v>69</v>
      </c>
      <c r="F10" s="14" t="s">
        <v>82</v>
      </c>
      <c r="G10" s="14" t="s">
        <v>3</v>
      </c>
      <c r="H10" s="15">
        <v>1000</v>
      </c>
    </row>
    <row r="11" spans="2:8" ht="28.5" x14ac:dyDescent="0.25">
      <c r="B11" s="14" t="s">
        <v>168</v>
      </c>
      <c r="C11" s="14" t="s">
        <v>34</v>
      </c>
      <c r="D11" s="14" t="s">
        <v>84</v>
      </c>
      <c r="E11" s="14" t="s">
        <v>33</v>
      </c>
      <c r="F11" s="14" t="s">
        <v>85</v>
      </c>
      <c r="G11" s="14" t="s">
        <v>3</v>
      </c>
      <c r="H11" s="15">
        <v>1000</v>
      </c>
    </row>
    <row r="12" spans="2:8" x14ac:dyDescent="0.25">
      <c r="B12" s="14" t="s">
        <v>168</v>
      </c>
      <c r="C12" s="14" t="s">
        <v>34</v>
      </c>
      <c r="D12" s="14" t="s">
        <v>83</v>
      </c>
      <c r="E12" s="14" t="s">
        <v>69</v>
      </c>
      <c r="F12" s="14" t="s">
        <v>81</v>
      </c>
      <c r="G12" s="14" t="s">
        <v>3</v>
      </c>
      <c r="H12" s="15">
        <v>8000</v>
      </c>
    </row>
    <row r="13" spans="2:8" x14ac:dyDescent="0.25">
      <c r="B13" s="14" t="s">
        <v>168</v>
      </c>
      <c r="C13" s="14" t="s">
        <v>34</v>
      </c>
      <c r="D13" s="14" t="s">
        <v>83</v>
      </c>
      <c r="E13" s="14" t="s">
        <v>69</v>
      </c>
      <c r="F13" s="14" t="s">
        <v>82</v>
      </c>
      <c r="G13" s="14" t="s">
        <v>3</v>
      </c>
      <c r="H13" s="15">
        <v>8000</v>
      </c>
    </row>
    <row r="14" spans="2:8" x14ac:dyDescent="0.25">
      <c r="B14" s="14" t="s">
        <v>168</v>
      </c>
      <c r="C14" s="14" t="s">
        <v>34</v>
      </c>
      <c r="D14" s="14" t="s">
        <v>83</v>
      </c>
      <c r="E14" s="14" t="s">
        <v>33</v>
      </c>
      <c r="F14" s="14" t="s">
        <v>85</v>
      </c>
      <c r="G14" s="14" t="s">
        <v>3</v>
      </c>
      <c r="H14" s="15">
        <v>8000</v>
      </c>
    </row>
    <row r="15" spans="2:8" ht="28.5" x14ac:dyDescent="0.25">
      <c r="B15" s="14" t="s">
        <v>168</v>
      </c>
      <c r="C15" s="14" t="s">
        <v>34</v>
      </c>
      <c r="D15" s="14" t="s">
        <v>79</v>
      </c>
      <c r="E15" s="14" t="s">
        <v>68</v>
      </c>
      <c r="F15" s="14" t="s">
        <v>78</v>
      </c>
      <c r="G15" s="14" t="s">
        <v>3</v>
      </c>
      <c r="H15" s="15">
        <v>20000</v>
      </c>
    </row>
    <row r="16" spans="2:8" ht="42.75" x14ac:dyDescent="0.25">
      <c r="B16" s="14" t="s">
        <v>168</v>
      </c>
      <c r="C16" s="14" t="s">
        <v>34</v>
      </c>
      <c r="D16" s="14" t="s">
        <v>80</v>
      </c>
      <c r="E16" s="14" t="s">
        <v>68</v>
      </c>
      <c r="F16" s="14" t="s">
        <v>78</v>
      </c>
      <c r="G16" s="14" t="s">
        <v>3</v>
      </c>
      <c r="H16" s="15" t="s">
        <v>255</v>
      </c>
    </row>
    <row r="17" spans="6:8" ht="15.75" thickBot="1" x14ac:dyDescent="0.3">
      <c r="H17" s="1"/>
    </row>
    <row r="18" spans="6:8" ht="45" customHeight="1" thickBot="1" x14ac:dyDescent="0.3">
      <c r="F18" s="24" t="s">
        <v>276</v>
      </c>
      <c r="G18" s="26"/>
      <c r="H18" s="25">
        <f>SUM(H5:H16)</f>
        <v>97000</v>
      </c>
    </row>
  </sheetData>
  <mergeCells count="1">
    <mergeCell ref="F18:G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7"/>
  <sheetViews>
    <sheetView workbookViewId="0">
      <selection activeCell="F7" sqref="F7:G7"/>
    </sheetView>
  </sheetViews>
  <sheetFormatPr defaultRowHeight="15" x14ac:dyDescent="0.25"/>
  <cols>
    <col min="3" max="3" width="23.85546875" customWidth="1"/>
    <col min="4" max="4" width="58.42578125" customWidth="1"/>
    <col min="5" max="5" width="12.42578125" bestFit="1" customWidth="1"/>
    <col min="6" max="6" width="28.7109375" customWidth="1"/>
    <col min="7" max="7" width="8.7109375" bestFit="1" customWidth="1"/>
    <col min="8" max="8" width="16" bestFit="1" customWidth="1"/>
  </cols>
  <sheetData>
    <row r="4" spans="2:10" x14ac:dyDescent="0.25">
      <c r="B4" s="2" t="s">
        <v>266</v>
      </c>
      <c r="C4" s="3" t="s">
        <v>21</v>
      </c>
      <c r="D4" s="3" t="s">
        <v>23</v>
      </c>
      <c r="E4" s="3" t="s">
        <v>19</v>
      </c>
      <c r="F4" s="3" t="s">
        <v>18</v>
      </c>
      <c r="G4" s="3" t="s">
        <v>0</v>
      </c>
      <c r="H4" s="2" t="s">
        <v>1</v>
      </c>
    </row>
    <row r="5" spans="2:10" s="6" customFormat="1" ht="65.099999999999994" customHeight="1" x14ac:dyDescent="0.25">
      <c r="B5" s="14" t="s">
        <v>20</v>
      </c>
      <c r="C5" s="14" t="s">
        <v>88</v>
      </c>
      <c r="D5" s="14" t="s">
        <v>87</v>
      </c>
      <c r="E5" s="14" t="s">
        <v>68</v>
      </c>
      <c r="F5" s="14" t="s">
        <v>86</v>
      </c>
      <c r="G5" s="14" t="s">
        <v>4</v>
      </c>
      <c r="H5" s="15">
        <v>30000</v>
      </c>
      <c r="J5" s="13"/>
    </row>
    <row r="6" spans="2:10" ht="15.75" thickBot="1" x14ac:dyDescent="0.3"/>
    <row r="7" spans="2:10" ht="45" customHeight="1" thickBot="1" x14ac:dyDescent="0.3">
      <c r="F7" s="24" t="s">
        <v>276</v>
      </c>
      <c r="G7" s="26"/>
      <c r="H7" s="25">
        <f>SUM(H5)</f>
        <v>30000</v>
      </c>
    </row>
  </sheetData>
  <mergeCells count="1">
    <mergeCell ref="F7:G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3"/>
  <sheetViews>
    <sheetView workbookViewId="0">
      <selection activeCell="A5" sqref="A5"/>
    </sheetView>
  </sheetViews>
  <sheetFormatPr defaultRowHeight="15" x14ac:dyDescent="0.25"/>
  <cols>
    <col min="1" max="1" width="24" bestFit="1" customWidth="1"/>
    <col min="2" max="2" width="31.7109375" bestFit="1" customWidth="1"/>
    <col min="3" max="3" width="81.140625" customWidth="1"/>
    <col min="5" max="5" width="30.85546875" customWidth="1"/>
    <col min="7" max="7" width="16" bestFit="1" customWidth="1"/>
  </cols>
  <sheetData>
    <row r="4" spans="1:8" x14ac:dyDescent="0.25">
      <c r="A4" s="2" t="s">
        <v>266</v>
      </c>
      <c r="B4" s="3" t="s">
        <v>21</v>
      </c>
      <c r="C4" s="3" t="s">
        <v>23</v>
      </c>
      <c r="D4" s="3" t="s">
        <v>19</v>
      </c>
      <c r="E4" s="3" t="s">
        <v>18</v>
      </c>
      <c r="F4" s="3" t="s">
        <v>0</v>
      </c>
      <c r="G4" s="2" t="s">
        <v>1</v>
      </c>
    </row>
    <row r="5" spans="1:8" s="6" customFormat="1" ht="65.099999999999994" customHeight="1" x14ac:dyDescent="0.25">
      <c r="A5" s="14" t="s">
        <v>20</v>
      </c>
      <c r="B5" s="14" t="s">
        <v>89</v>
      </c>
      <c r="C5" s="14" t="s">
        <v>169</v>
      </c>
      <c r="D5" s="14" t="s">
        <v>91</v>
      </c>
      <c r="E5" s="14" t="s">
        <v>93</v>
      </c>
      <c r="F5" s="14" t="s">
        <v>5</v>
      </c>
      <c r="G5" s="15">
        <v>15000</v>
      </c>
      <c r="H5" s="13"/>
    </row>
    <row r="6" spans="1:8" s="6" customFormat="1" ht="65.099999999999994" customHeight="1" x14ac:dyDescent="0.25">
      <c r="A6" s="14" t="s">
        <v>168</v>
      </c>
      <c r="B6" s="14" t="s">
        <v>89</v>
      </c>
      <c r="C6" s="14" t="s">
        <v>90</v>
      </c>
      <c r="D6" s="14" t="s">
        <v>91</v>
      </c>
      <c r="E6" s="14" t="s">
        <v>92</v>
      </c>
      <c r="F6" s="14" t="s">
        <v>5</v>
      </c>
      <c r="G6" s="15">
        <v>70000</v>
      </c>
      <c r="H6" s="13"/>
    </row>
    <row r="7" spans="1:8" s="6" customFormat="1" ht="65.099999999999994" customHeight="1" x14ac:dyDescent="0.25">
      <c r="A7" s="14" t="s">
        <v>168</v>
      </c>
      <c r="B7" s="14" t="s">
        <v>94</v>
      </c>
      <c r="C7" s="14" t="s">
        <v>95</v>
      </c>
      <c r="D7" s="14" t="s">
        <v>91</v>
      </c>
      <c r="E7" s="14" t="s">
        <v>91</v>
      </c>
      <c r="F7" s="14" t="s">
        <v>5</v>
      </c>
      <c r="G7" s="15" t="s">
        <v>255</v>
      </c>
      <c r="H7" s="13"/>
    </row>
    <row r="8" spans="1:8" s="6" customFormat="1" ht="65.099999999999994" customHeight="1" x14ac:dyDescent="0.25">
      <c r="A8" s="14" t="s">
        <v>168</v>
      </c>
      <c r="B8" s="14" t="s">
        <v>94</v>
      </c>
      <c r="C8" s="14" t="s">
        <v>96</v>
      </c>
      <c r="D8" s="14" t="s">
        <v>91</v>
      </c>
      <c r="E8" s="14" t="s">
        <v>92</v>
      </c>
      <c r="F8" s="14" t="s">
        <v>5</v>
      </c>
      <c r="G8" s="15" t="s">
        <v>255</v>
      </c>
      <c r="H8" s="13"/>
    </row>
    <row r="9" spans="1:8" s="6" customFormat="1" ht="65.099999999999994" customHeight="1" x14ac:dyDescent="0.25">
      <c r="A9" s="14" t="s">
        <v>176</v>
      </c>
      <c r="B9" s="14" t="s">
        <v>99</v>
      </c>
      <c r="C9" s="14" t="s">
        <v>100</v>
      </c>
      <c r="D9" s="14" t="s">
        <v>91</v>
      </c>
      <c r="E9" s="14" t="s">
        <v>91</v>
      </c>
      <c r="F9" s="14" t="s">
        <v>5</v>
      </c>
      <c r="G9" s="15">
        <v>5000</v>
      </c>
      <c r="H9" s="13"/>
    </row>
    <row r="10" spans="1:8" s="6" customFormat="1" ht="65.099999999999994" customHeight="1" x14ac:dyDescent="0.25">
      <c r="A10" s="14" t="s">
        <v>176</v>
      </c>
      <c r="B10" s="14" t="s">
        <v>99</v>
      </c>
      <c r="C10" s="14" t="s">
        <v>101</v>
      </c>
      <c r="D10" s="14" t="s">
        <v>91</v>
      </c>
      <c r="E10" s="14" t="s">
        <v>91</v>
      </c>
      <c r="F10" s="14" t="s">
        <v>5</v>
      </c>
      <c r="G10" s="15">
        <v>15000</v>
      </c>
      <c r="H10" s="13"/>
    </row>
    <row r="11" spans="1:8" s="6" customFormat="1" ht="65.099999999999994" customHeight="1" x14ac:dyDescent="0.25">
      <c r="A11" s="14" t="s">
        <v>176</v>
      </c>
      <c r="B11" s="14" t="s">
        <v>97</v>
      </c>
      <c r="C11" s="14" t="s">
        <v>98</v>
      </c>
      <c r="D11" s="14" t="s">
        <v>91</v>
      </c>
      <c r="E11" s="14" t="s">
        <v>91</v>
      </c>
      <c r="F11" s="14" t="s">
        <v>5</v>
      </c>
      <c r="G11" s="15">
        <v>25000</v>
      </c>
      <c r="H11" s="13"/>
    </row>
    <row r="12" spans="1:8" ht="15.75" thickBot="1" x14ac:dyDescent="0.3"/>
    <row r="13" spans="1:8" ht="45" customHeight="1" thickBot="1" x14ac:dyDescent="0.3">
      <c r="E13" s="24" t="s">
        <v>276</v>
      </c>
      <c r="F13" s="26"/>
      <c r="G13" s="25">
        <f>SUM(G5:G11)</f>
        <v>130000</v>
      </c>
    </row>
  </sheetData>
  <mergeCells count="1">
    <mergeCell ref="E13:F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13"/>
  <sheetViews>
    <sheetView workbookViewId="0">
      <selection activeCell="B5" sqref="B5"/>
    </sheetView>
  </sheetViews>
  <sheetFormatPr defaultRowHeight="15" x14ac:dyDescent="0.25"/>
  <cols>
    <col min="2" max="2" width="18.7109375" customWidth="1"/>
    <col min="3" max="3" width="69.85546875" customWidth="1"/>
    <col min="4" max="4" width="43.7109375" customWidth="1"/>
    <col min="5" max="5" width="26.140625" customWidth="1"/>
    <col min="6" max="6" width="23.7109375" customWidth="1"/>
    <col min="7" max="7" width="9.28515625" bestFit="1" customWidth="1"/>
    <col min="8" max="8" width="27.140625" customWidth="1"/>
  </cols>
  <sheetData>
    <row r="4" spans="2:8" x14ac:dyDescent="0.25">
      <c r="B4" s="2" t="s">
        <v>266</v>
      </c>
      <c r="C4" s="3" t="s">
        <v>21</v>
      </c>
      <c r="D4" s="3" t="s">
        <v>23</v>
      </c>
      <c r="E4" s="3" t="s">
        <v>19</v>
      </c>
      <c r="F4" s="3" t="s">
        <v>18</v>
      </c>
      <c r="G4" s="3" t="s">
        <v>0</v>
      </c>
      <c r="H4" s="2" t="s">
        <v>1</v>
      </c>
    </row>
    <row r="5" spans="2:8" ht="71.25" x14ac:dyDescent="0.25">
      <c r="B5" s="14" t="s">
        <v>20</v>
      </c>
      <c r="C5" s="14" t="s">
        <v>22</v>
      </c>
      <c r="D5" s="14" t="s">
        <v>110</v>
      </c>
      <c r="E5" s="14" t="s">
        <v>105</v>
      </c>
      <c r="F5" s="14" t="s">
        <v>105</v>
      </c>
      <c r="G5" s="14" t="s">
        <v>102</v>
      </c>
      <c r="H5" s="15">
        <v>25000</v>
      </c>
    </row>
    <row r="6" spans="2:8" ht="71.25" x14ac:dyDescent="0.25">
      <c r="B6" s="14" t="s">
        <v>168</v>
      </c>
      <c r="C6" s="14" t="s">
        <v>34</v>
      </c>
      <c r="D6" s="14" t="s">
        <v>106</v>
      </c>
      <c r="E6" s="14" t="s">
        <v>105</v>
      </c>
      <c r="F6" s="14" t="s">
        <v>105</v>
      </c>
      <c r="G6" s="14" t="s">
        <v>102</v>
      </c>
      <c r="H6" s="15">
        <v>10000</v>
      </c>
    </row>
    <row r="7" spans="2:8" ht="85.5" x14ac:dyDescent="0.25">
      <c r="B7" s="14" t="s">
        <v>168</v>
      </c>
      <c r="C7" s="14" t="s">
        <v>94</v>
      </c>
      <c r="D7" s="14" t="s">
        <v>103</v>
      </c>
      <c r="E7" s="14" t="s">
        <v>105</v>
      </c>
      <c r="F7" s="14" t="s">
        <v>104</v>
      </c>
      <c r="G7" s="14" t="s">
        <v>102</v>
      </c>
      <c r="H7" s="15">
        <v>25000</v>
      </c>
    </row>
    <row r="8" spans="2:8" ht="71.25" x14ac:dyDescent="0.25">
      <c r="B8" s="14" t="s">
        <v>168</v>
      </c>
      <c r="C8" s="14" t="s">
        <v>34</v>
      </c>
      <c r="D8" s="14" t="s">
        <v>107</v>
      </c>
      <c r="E8" s="14" t="s">
        <v>105</v>
      </c>
      <c r="F8" s="14" t="s">
        <v>105</v>
      </c>
      <c r="G8" s="14" t="s">
        <v>102</v>
      </c>
      <c r="H8" s="15">
        <v>50000</v>
      </c>
    </row>
    <row r="9" spans="2:8" ht="71.25" x14ac:dyDescent="0.25">
      <c r="B9" s="14" t="s">
        <v>168</v>
      </c>
      <c r="C9" s="14" t="s">
        <v>34</v>
      </c>
      <c r="D9" s="14" t="s">
        <v>109</v>
      </c>
      <c r="E9" s="14" t="s">
        <v>105</v>
      </c>
      <c r="F9" s="14" t="s">
        <v>105</v>
      </c>
      <c r="G9" s="14" t="s">
        <v>102</v>
      </c>
      <c r="H9" s="15">
        <v>50000</v>
      </c>
    </row>
    <row r="10" spans="2:8" ht="85.5" x14ac:dyDescent="0.25">
      <c r="B10" s="14" t="s">
        <v>168</v>
      </c>
      <c r="C10" s="14" t="s">
        <v>94</v>
      </c>
      <c r="D10" s="14" t="s">
        <v>269</v>
      </c>
      <c r="E10" s="14" t="s">
        <v>105</v>
      </c>
      <c r="F10" s="14" t="s">
        <v>105</v>
      </c>
      <c r="G10" s="14" t="s">
        <v>102</v>
      </c>
      <c r="H10" s="15" t="s">
        <v>255</v>
      </c>
    </row>
    <row r="11" spans="2:8" ht="85.5" x14ac:dyDescent="0.25">
      <c r="B11" s="14" t="s">
        <v>168</v>
      </c>
      <c r="C11" s="14" t="s">
        <v>34</v>
      </c>
      <c r="D11" s="14" t="s">
        <v>108</v>
      </c>
      <c r="E11" s="14" t="s">
        <v>105</v>
      </c>
      <c r="F11" s="14" t="s">
        <v>104</v>
      </c>
      <c r="G11" s="14" t="s">
        <v>102</v>
      </c>
      <c r="H11" s="15" t="s">
        <v>255</v>
      </c>
    </row>
    <row r="12" spans="2:8" ht="15.75" thickBot="1" x14ac:dyDescent="0.3"/>
    <row r="13" spans="2:8" ht="45" customHeight="1" thickBot="1" x14ac:dyDescent="0.3">
      <c r="F13" s="24" t="s">
        <v>276</v>
      </c>
      <c r="G13" s="26"/>
      <c r="H13" s="25">
        <f>SUM(H5:H11)</f>
        <v>160000</v>
      </c>
    </row>
  </sheetData>
  <mergeCells count="1">
    <mergeCell ref="F13:G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20"/>
  <sheetViews>
    <sheetView workbookViewId="0">
      <selection activeCell="B5" sqref="B5"/>
    </sheetView>
  </sheetViews>
  <sheetFormatPr defaultRowHeight="15" x14ac:dyDescent="0.25"/>
  <cols>
    <col min="2" max="2" width="24.5703125" customWidth="1"/>
    <col min="3" max="3" width="49" customWidth="1"/>
    <col min="4" max="4" width="90.85546875" customWidth="1"/>
    <col min="5" max="5" width="10.85546875" bestFit="1" customWidth="1"/>
    <col min="6" max="6" width="32.85546875" bestFit="1" customWidth="1"/>
    <col min="7" max="7" width="7.85546875" bestFit="1" customWidth="1"/>
    <col min="8" max="8" width="22.28515625" customWidth="1"/>
  </cols>
  <sheetData>
    <row r="4" spans="2:8" x14ac:dyDescent="0.25">
      <c r="B4" s="2" t="s">
        <v>266</v>
      </c>
      <c r="C4" s="3" t="s">
        <v>21</v>
      </c>
      <c r="D4" s="3" t="s">
        <v>23</v>
      </c>
      <c r="E4" s="3" t="s">
        <v>19</v>
      </c>
      <c r="F4" s="3" t="s">
        <v>18</v>
      </c>
      <c r="G4" s="3" t="s">
        <v>0</v>
      </c>
      <c r="H4" s="2" t="s">
        <v>1</v>
      </c>
    </row>
    <row r="5" spans="2:8" ht="42.75" x14ac:dyDescent="0.25">
      <c r="B5" s="14" t="s">
        <v>20</v>
      </c>
      <c r="C5" s="14" t="s">
        <v>22</v>
      </c>
      <c r="D5" s="14" t="s">
        <v>273</v>
      </c>
      <c r="E5" s="14" t="s">
        <v>111</v>
      </c>
      <c r="F5" s="14" t="s">
        <v>121</v>
      </c>
      <c r="G5" s="14" t="s">
        <v>6</v>
      </c>
      <c r="H5" s="15">
        <v>8000</v>
      </c>
    </row>
    <row r="6" spans="2:8" ht="42.75" x14ac:dyDescent="0.25">
      <c r="B6" s="14" t="s">
        <v>20</v>
      </c>
      <c r="C6" s="14" t="s">
        <v>22</v>
      </c>
      <c r="D6" s="14" t="s">
        <v>113</v>
      </c>
      <c r="E6" s="14" t="s">
        <v>111</v>
      </c>
      <c r="F6" s="14" t="s">
        <v>114</v>
      </c>
      <c r="G6" s="14" t="s">
        <v>6</v>
      </c>
      <c r="H6" s="15">
        <v>8000</v>
      </c>
    </row>
    <row r="7" spans="2:8" ht="42.75" x14ac:dyDescent="0.25">
      <c r="B7" s="14" t="s">
        <v>20</v>
      </c>
      <c r="C7" s="14" t="s">
        <v>22</v>
      </c>
      <c r="D7" s="14" t="s">
        <v>117</v>
      </c>
      <c r="E7" s="14" t="s">
        <v>111</v>
      </c>
      <c r="F7" s="14" t="s">
        <v>116</v>
      </c>
      <c r="G7" s="14" t="s">
        <v>6</v>
      </c>
      <c r="H7" s="15">
        <v>8000</v>
      </c>
    </row>
    <row r="8" spans="2:8" ht="42.75" x14ac:dyDescent="0.25">
      <c r="B8" s="14" t="s">
        <v>20</v>
      </c>
      <c r="C8" s="14" t="s">
        <v>22</v>
      </c>
      <c r="D8" s="14" t="s">
        <v>115</v>
      </c>
      <c r="E8" s="14" t="s">
        <v>111</v>
      </c>
      <c r="F8" s="14" t="s">
        <v>118</v>
      </c>
      <c r="G8" s="14" t="s">
        <v>6</v>
      </c>
      <c r="H8" s="15">
        <v>8000</v>
      </c>
    </row>
    <row r="9" spans="2:8" ht="42.75" x14ac:dyDescent="0.25">
      <c r="B9" s="14" t="s">
        <v>20</v>
      </c>
      <c r="C9" s="14" t="s">
        <v>22</v>
      </c>
      <c r="D9" s="14" t="s">
        <v>262</v>
      </c>
      <c r="E9" s="14" t="s">
        <v>91</v>
      </c>
      <c r="F9" s="14" t="s">
        <v>125</v>
      </c>
      <c r="G9" s="14" t="s">
        <v>6</v>
      </c>
      <c r="H9" s="15">
        <v>10000</v>
      </c>
    </row>
    <row r="10" spans="2:8" ht="42.75" x14ac:dyDescent="0.25">
      <c r="B10" s="14" t="s">
        <v>20</v>
      </c>
      <c r="C10" s="14" t="s">
        <v>22</v>
      </c>
      <c r="D10" s="14" t="s">
        <v>119</v>
      </c>
      <c r="E10" s="14" t="s">
        <v>91</v>
      </c>
      <c r="F10" s="14" t="s">
        <v>125</v>
      </c>
      <c r="G10" s="14" t="s">
        <v>6</v>
      </c>
      <c r="H10" s="15">
        <v>10000</v>
      </c>
    </row>
    <row r="11" spans="2:8" ht="42.75" x14ac:dyDescent="0.25">
      <c r="B11" s="14" t="s">
        <v>20</v>
      </c>
      <c r="C11" s="14" t="s">
        <v>22</v>
      </c>
      <c r="D11" s="14" t="s">
        <v>270</v>
      </c>
      <c r="E11" s="14" t="s">
        <v>111</v>
      </c>
      <c r="F11" s="14" t="s">
        <v>112</v>
      </c>
      <c r="G11" s="14" t="s">
        <v>6</v>
      </c>
      <c r="H11" s="15">
        <v>20000</v>
      </c>
    </row>
    <row r="12" spans="2:8" ht="85.5" x14ac:dyDescent="0.25">
      <c r="B12" s="14" t="s">
        <v>168</v>
      </c>
      <c r="C12" s="14" t="s">
        <v>34</v>
      </c>
      <c r="D12" s="14" t="s">
        <v>120</v>
      </c>
      <c r="E12" s="14" t="s">
        <v>111</v>
      </c>
      <c r="F12" s="14" t="s">
        <v>121</v>
      </c>
      <c r="G12" s="14" t="s">
        <v>6</v>
      </c>
      <c r="H12" s="15" t="s">
        <v>255</v>
      </c>
    </row>
    <row r="13" spans="2:8" ht="85.5" x14ac:dyDescent="0.25">
      <c r="B13" s="14" t="s">
        <v>168</v>
      </c>
      <c r="C13" s="14" t="s">
        <v>34</v>
      </c>
      <c r="D13" s="14" t="s">
        <v>122</v>
      </c>
      <c r="E13" s="14" t="s">
        <v>123</v>
      </c>
      <c r="F13" s="14" t="s">
        <v>124</v>
      </c>
      <c r="G13" s="14" t="s">
        <v>6</v>
      </c>
      <c r="H13" s="15" t="s">
        <v>255</v>
      </c>
    </row>
    <row r="14" spans="2:8" ht="85.5" x14ac:dyDescent="0.25">
      <c r="B14" s="14" t="s">
        <v>168</v>
      </c>
      <c r="C14" s="14" t="s">
        <v>34</v>
      </c>
      <c r="D14" s="14" t="s">
        <v>126</v>
      </c>
      <c r="E14" s="14" t="s">
        <v>123</v>
      </c>
      <c r="F14" s="14" t="s">
        <v>124</v>
      </c>
      <c r="G14" s="14" t="s">
        <v>6</v>
      </c>
      <c r="H14" s="15" t="s">
        <v>255</v>
      </c>
    </row>
    <row r="15" spans="2:8" ht="28.5" x14ac:dyDescent="0.25">
      <c r="B15" s="14" t="s">
        <v>168</v>
      </c>
      <c r="C15" s="14" t="s">
        <v>34</v>
      </c>
      <c r="D15" s="14" t="s">
        <v>127</v>
      </c>
      <c r="E15" s="14" t="s">
        <v>111</v>
      </c>
      <c r="F15" s="14" t="s">
        <v>121</v>
      </c>
      <c r="G15" s="14" t="s">
        <v>6</v>
      </c>
      <c r="H15" s="15">
        <v>50000</v>
      </c>
    </row>
    <row r="16" spans="2:8" ht="85.5" x14ac:dyDescent="0.25">
      <c r="B16" s="14" t="s">
        <v>168</v>
      </c>
      <c r="C16" s="14" t="s">
        <v>34</v>
      </c>
      <c r="D16" s="14" t="s">
        <v>128</v>
      </c>
      <c r="E16" s="14" t="s">
        <v>111</v>
      </c>
      <c r="F16" s="14" t="s">
        <v>129</v>
      </c>
      <c r="G16" s="14" t="s">
        <v>6</v>
      </c>
      <c r="H16" s="15" t="s">
        <v>255</v>
      </c>
    </row>
    <row r="17" spans="2:8" ht="42.75" x14ac:dyDescent="0.25">
      <c r="B17" s="14" t="s">
        <v>176</v>
      </c>
      <c r="C17" s="14" t="s">
        <v>130</v>
      </c>
      <c r="D17" s="14" t="s">
        <v>131</v>
      </c>
      <c r="E17" s="14" t="s">
        <v>123</v>
      </c>
      <c r="F17" s="14" t="s">
        <v>132</v>
      </c>
      <c r="G17" s="14" t="s">
        <v>6</v>
      </c>
      <c r="H17" s="15">
        <v>10000</v>
      </c>
    </row>
    <row r="18" spans="2:8" ht="42.75" x14ac:dyDescent="0.25">
      <c r="B18" s="14" t="s">
        <v>176</v>
      </c>
      <c r="C18" s="14" t="s">
        <v>130</v>
      </c>
      <c r="D18" s="14" t="s">
        <v>133</v>
      </c>
      <c r="E18" s="14" t="s">
        <v>123</v>
      </c>
      <c r="F18" s="14" t="s">
        <v>132</v>
      </c>
      <c r="G18" s="14" t="s">
        <v>6</v>
      </c>
      <c r="H18" s="15">
        <v>40000</v>
      </c>
    </row>
    <row r="19" spans="2:8" ht="15.75" thickBot="1" x14ac:dyDescent="0.3"/>
    <row r="20" spans="2:8" ht="45" customHeight="1" thickBot="1" x14ac:dyDescent="0.3">
      <c r="F20" s="24" t="s">
        <v>276</v>
      </c>
      <c r="G20" s="26"/>
      <c r="H20" s="25">
        <f>SUM(H5:H18)</f>
        <v>172000</v>
      </c>
    </row>
  </sheetData>
  <mergeCells count="1">
    <mergeCell ref="F20:G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9"/>
  <sheetViews>
    <sheetView workbookViewId="0">
      <selection activeCell="F9" sqref="F9:G9"/>
    </sheetView>
  </sheetViews>
  <sheetFormatPr defaultRowHeight="15" x14ac:dyDescent="0.25"/>
  <cols>
    <col min="2" max="2" width="30.28515625" customWidth="1"/>
    <col min="3" max="3" width="47.42578125" customWidth="1"/>
    <col min="4" max="4" width="43.140625" customWidth="1"/>
    <col min="5" max="5" width="42.28515625" customWidth="1"/>
    <col min="6" max="6" width="31.7109375" customWidth="1"/>
    <col min="8" max="8" width="21.7109375" customWidth="1"/>
  </cols>
  <sheetData>
    <row r="4" spans="2:8" x14ac:dyDescent="0.25">
      <c r="B4" s="2" t="s">
        <v>266</v>
      </c>
      <c r="C4" s="3" t="s">
        <v>21</v>
      </c>
      <c r="D4" s="3" t="s">
        <v>23</v>
      </c>
      <c r="E4" s="3" t="s">
        <v>19</v>
      </c>
      <c r="F4" s="3" t="s">
        <v>18</v>
      </c>
      <c r="G4" s="3" t="s">
        <v>0</v>
      </c>
      <c r="H4" s="2" t="s">
        <v>1</v>
      </c>
    </row>
    <row r="5" spans="2:8" ht="57" x14ac:dyDescent="0.25">
      <c r="B5" s="14" t="s">
        <v>20</v>
      </c>
      <c r="C5" s="14" t="s">
        <v>22</v>
      </c>
      <c r="D5" s="14" t="s">
        <v>137</v>
      </c>
      <c r="E5" s="14" t="s">
        <v>258</v>
      </c>
      <c r="F5" s="14" t="s">
        <v>136</v>
      </c>
      <c r="G5" s="14" t="s">
        <v>7</v>
      </c>
      <c r="H5" s="15">
        <v>70000</v>
      </c>
    </row>
    <row r="6" spans="2:8" ht="85.5" x14ac:dyDescent="0.25">
      <c r="B6" s="14" t="s">
        <v>168</v>
      </c>
      <c r="C6" s="14" t="s">
        <v>134</v>
      </c>
      <c r="D6" s="14" t="s">
        <v>135</v>
      </c>
      <c r="E6" s="14" t="s">
        <v>258</v>
      </c>
      <c r="F6" s="14" t="s">
        <v>136</v>
      </c>
      <c r="G6" s="14" t="s">
        <v>7</v>
      </c>
      <c r="H6" s="15" t="s">
        <v>255</v>
      </c>
    </row>
    <row r="7" spans="2:8" ht="114" x14ac:dyDescent="0.25">
      <c r="B7" s="14" t="s">
        <v>176</v>
      </c>
      <c r="C7" s="14" t="s">
        <v>138</v>
      </c>
      <c r="D7" s="14" t="s">
        <v>139</v>
      </c>
      <c r="E7" s="14" t="s">
        <v>257</v>
      </c>
      <c r="F7" s="14" t="s">
        <v>136</v>
      </c>
      <c r="G7" s="14" t="s">
        <v>7</v>
      </c>
      <c r="H7" s="15" t="s">
        <v>256</v>
      </c>
    </row>
    <row r="8" spans="2:8" ht="15.75" thickBot="1" x14ac:dyDescent="0.3"/>
    <row r="9" spans="2:8" ht="45" customHeight="1" thickBot="1" x14ac:dyDescent="0.3">
      <c r="F9" s="24" t="s">
        <v>276</v>
      </c>
      <c r="G9" s="26"/>
      <c r="H9" s="25">
        <f>SUM(H5:H7)</f>
        <v>70000</v>
      </c>
    </row>
  </sheetData>
  <mergeCells count="1">
    <mergeCell ref="F9:G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10"/>
  <sheetViews>
    <sheetView workbookViewId="0">
      <selection activeCell="B5" sqref="B5"/>
    </sheetView>
  </sheetViews>
  <sheetFormatPr defaultRowHeight="15" x14ac:dyDescent="0.25"/>
  <cols>
    <col min="2" max="2" width="19.28515625" bestFit="1" customWidth="1"/>
    <col min="3" max="3" width="51" customWidth="1"/>
    <col min="4" max="4" width="100.5703125" customWidth="1"/>
    <col min="5" max="5" width="29.5703125" customWidth="1"/>
    <col min="6" max="6" width="45.28515625" bestFit="1" customWidth="1"/>
    <col min="7" max="7" width="35.42578125" customWidth="1"/>
    <col min="8" max="8" width="32.5703125" bestFit="1" customWidth="1"/>
  </cols>
  <sheetData>
    <row r="4" spans="2:8" x14ac:dyDescent="0.25">
      <c r="B4" s="2" t="s">
        <v>266</v>
      </c>
      <c r="C4" s="3" t="s">
        <v>21</v>
      </c>
      <c r="D4" s="3" t="s">
        <v>23</v>
      </c>
      <c r="E4" s="3" t="s">
        <v>19</v>
      </c>
      <c r="F4" s="3" t="s">
        <v>18</v>
      </c>
      <c r="G4" s="3" t="s">
        <v>0</v>
      </c>
      <c r="H4" s="2" t="s">
        <v>1</v>
      </c>
    </row>
    <row r="5" spans="2:8" ht="85.5" x14ac:dyDescent="0.25">
      <c r="B5" s="14" t="s">
        <v>20</v>
      </c>
      <c r="C5" s="14" t="s">
        <v>22</v>
      </c>
      <c r="D5" s="18" t="s">
        <v>141</v>
      </c>
      <c r="E5" s="14" t="s">
        <v>261</v>
      </c>
      <c r="F5" s="14" t="s">
        <v>261</v>
      </c>
      <c r="G5" s="14" t="s">
        <v>140</v>
      </c>
      <c r="H5" s="15">
        <v>200000</v>
      </c>
    </row>
    <row r="6" spans="2:8" ht="142.5" x14ac:dyDescent="0.25">
      <c r="B6" s="14" t="s">
        <v>168</v>
      </c>
      <c r="C6" s="14" t="s">
        <v>34</v>
      </c>
      <c r="D6" s="14" t="s">
        <v>142</v>
      </c>
      <c r="E6" s="14" t="s">
        <v>261</v>
      </c>
      <c r="F6" s="18" t="s">
        <v>144</v>
      </c>
      <c r="G6" s="14" t="s">
        <v>140</v>
      </c>
      <c r="H6" s="15" t="s">
        <v>255</v>
      </c>
    </row>
    <row r="7" spans="2:8" ht="28.5" x14ac:dyDescent="0.25">
      <c r="B7" s="14" t="s">
        <v>168</v>
      </c>
      <c r="C7" s="14" t="s">
        <v>34</v>
      </c>
      <c r="D7" s="14" t="s">
        <v>143</v>
      </c>
      <c r="E7" s="14" t="s">
        <v>259</v>
      </c>
      <c r="F7" s="14" t="s">
        <v>259</v>
      </c>
      <c r="G7" s="14" t="s">
        <v>140</v>
      </c>
      <c r="H7" s="15" t="s">
        <v>255</v>
      </c>
    </row>
    <row r="8" spans="2:8" ht="57" x14ac:dyDescent="0.25">
      <c r="B8" s="14" t="s">
        <v>176</v>
      </c>
      <c r="C8" s="14" t="s">
        <v>34</v>
      </c>
      <c r="D8" s="14" t="s">
        <v>145</v>
      </c>
      <c r="E8" s="14" t="s">
        <v>261</v>
      </c>
      <c r="F8" s="14" t="s">
        <v>261</v>
      </c>
      <c r="G8" s="14" t="s">
        <v>140</v>
      </c>
      <c r="H8" s="15">
        <v>10000</v>
      </c>
    </row>
    <row r="9" spans="2:8" ht="15.75" thickBot="1" x14ac:dyDescent="0.3"/>
    <row r="10" spans="2:8" ht="45" customHeight="1" thickBot="1" x14ac:dyDescent="0.3">
      <c r="F10" s="24" t="s">
        <v>276</v>
      </c>
      <c r="G10" s="26"/>
      <c r="H10" s="25">
        <f>SUM(H5:H8)</f>
        <v>210000</v>
      </c>
    </row>
  </sheetData>
  <mergeCells count="1">
    <mergeCell ref="F10:G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ReCAP budget_working_final</vt:lpstr>
      <vt:lpstr>temminckii</vt:lpstr>
      <vt:lpstr>badius</vt:lpstr>
      <vt:lpstr>waldroni</vt:lpstr>
      <vt:lpstr>epieni</vt:lpstr>
      <vt:lpstr>pennantii</vt:lpstr>
      <vt:lpstr>preussi</vt:lpstr>
      <vt:lpstr>bouvieri</vt:lpstr>
      <vt:lpstr>oustaleti</vt:lpstr>
      <vt:lpstr>tholloni</vt:lpstr>
      <vt:lpstr>parmentieri</vt:lpstr>
      <vt:lpstr>langi</vt:lpstr>
      <vt:lpstr>lulindicus</vt:lpstr>
      <vt:lpstr>foai</vt:lpstr>
      <vt:lpstr>semlikiensis</vt:lpstr>
      <vt:lpstr>tephrosceles</vt:lpstr>
      <vt:lpstr>rufomitratus</vt:lpstr>
      <vt:lpstr>gordonorum</vt:lpstr>
      <vt:lpstr>kirkii</vt:lpstr>
    </vt:vector>
  </TitlesOfParts>
  <Company>James Madison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Linder, Joshua M - linderjm</dc:creator>
  <cp:lastModifiedBy>Linder, Joshua M - linderjm</cp:lastModifiedBy>
  <cp:lastPrinted>2020-06-21T20:42:09Z</cp:lastPrinted>
  <dcterms:created xsi:type="dcterms:W3CDTF">2020-03-02T16:11:18Z</dcterms:created>
  <dcterms:modified xsi:type="dcterms:W3CDTF">2020-06-30T18:54:00Z</dcterms:modified>
</cp:coreProperties>
</file>